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<sst xmlns="http://schemas.openxmlformats.org/spreadsheetml/2006/main" count="103" uniqueCount="37">
  <si>
    <t>Population Growth Rates, 1999-2009</t>
  </si>
  <si>
    <t xml:space="preserve">Belgium </t>
  </si>
  <si>
    <t>change</t>
  </si>
  <si>
    <t>growth rate (%)</t>
  </si>
  <si>
    <t xml:space="preserve">Bulgaria </t>
  </si>
  <si>
    <t xml:space="preserve">Czech Republic </t>
  </si>
  <si>
    <t xml:space="preserve">Denmark </t>
  </si>
  <si>
    <t>Germany</t>
  </si>
  <si>
    <t xml:space="preserve">Estonia </t>
  </si>
  <si>
    <t xml:space="preserve">Ireland </t>
  </si>
  <si>
    <t xml:space="preserve">Greece </t>
  </si>
  <si>
    <t xml:space="preserve">Spain </t>
  </si>
  <si>
    <t xml:space="preserve">France </t>
  </si>
  <si>
    <t xml:space="preserve">Italy </t>
  </si>
  <si>
    <t xml:space="preserve">Cyprus </t>
  </si>
  <si>
    <t xml:space="preserve">Latvia </t>
  </si>
  <si>
    <t xml:space="preserve">Lithuania </t>
  </si>
  <si>
    <t>Luxembourg</t>
  </si>
  <si>
    <t xml:space="preserve">Hungary </t>
  </si>
  <si>
    <t xml:space="preserve">Malta </t>
  </si>
  <si>
    <t xml:space="preserve">Netherlands </t>
  </si>
  <si>
    <t xml:space="preserve">Austria </t>
  </si>
  <si>
    <t xml:space="preserve">Poland </t>
  </si>
  <si>
    <t xml:space="preserve">Portugal </t>
  </si>
  <si>
    <t xml:space="preserve">Romania </t>
  </si>
  <si>
    <t xml:space="preserve">Slovenia </t>
  </si>
  <si>
    <t xml:space="preserve">Slovakia </t>
  </si>
  <si>
    <t xml:space="preserve">Finland </t>
  </si>
  <si>
    <t xml:space="preserve">Sweden </t>
  </si>
  <si>
    <t xml:space="preserve">United Kingdom </t>
  </si>
  <si>
    <t xml:space="preserve">Croatia </t>
  </si>
  <si>
    <t>Macedonia</t>
  </si>
  <si>
    <t xml:space="preserve">Turkey </t>
  </si>
  <si>
    <t xml:space="preserve">Iceland </t>
  </si>
  <si>
    <t xml:space="preserve">Liechtenstein </t>
  </si>
  <si>
    <t xml:space="preserve">Norway </t>
  </si>
  <si>
    <t xml:space="preserve">Switzerland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</si>
</sst>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3" fillId="0" borderId="0" xfId="0" applyFont="1" applyAlignment="1">
      <alignment wrapText="1"/>
    </xf>
    <xf numFmtId="164" fontId="3" fillId="0" borderId="0" xfId="0" applyFont="1" applyFill="1" applyAlignment="1">
      <alignment wrapText="1"/>
    </xf>
    <xf numFmtId="164" fontId="4" fillId="0" borderId="0" xfId="0" applyFont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 topLeftCell="A1">
      <selection activeCell="B6" sqref="B6"/>
    </sheetView>
  </sheetViews>
  <sheetFormatPr defaultColWidth="12.57421875" defaultRowHeight="12.75"/>
  <cols>
    <col min="1" max="1" width="19.57421875" style="0" customWidth="1"/>
    <col min="2" max="11" width="11.57421875" style="0" customWidth="1"/>
    <col min="12" max="12" width="11.57421875" style="1" customWidth="1"/>
    <col min="13" max="16384" width="11.57421875" style="0" customWidth="1"/>
  </cols>
  <sheetData>
    <row r="1" spans="1:13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3"/>
    </row>
    <row r="3" spans="1:13" ht="12.75">
      <c r="A3" s="3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4">
        <v>2007</v>
      </c>
      <c r="L3" s="4">
        <v>2008</v>
      </c>
      <c r="M3" s="3">
        <v>2009</v>
      </c>
    </row>
    <row r="4" spans="1:13" ht="12.75">
      <c r="A4" s="3" t="s">
        <v>1</v>
      </c>
      <c r="B4" s="5">
        <v>10192264</v>
      </c>
      <c r="C4" s="5">
        <v>10213752</v>
      </c>
      <c r="D4" s="5">
        <v>10239085</v>
      </c>
      <c r="E4" s="5">
        <v>10263414</v>
      </c>
      <c r="F4" s="5">
        <v>10309725</v>
      </c>
      <c r="G4" s="5">
        <v>10355844</v>
      </c>
      <c r="H4" s="5">
        <v>10396421</v>
      </c>
      <c r="I4" s="5">
        <v>10445852</v>
      </c>
      <c r="J4" s="5">
        <v>10511382</v>
      </c>
      <c r="K4" s="6">
        <v>10584534</v>
      </c>
      <c r="L4" s="6">
        <v>10666866</v>
      </c>
      <c r="M4" s="5">
        <v>10754528</v>
      </c>
    </row>
    <row r="5" spans="1:13" ht="12.75">
      <c r="A5" s="7" t="s">
        <v>2</v>
      </c>
      <c r="B5" s="5"/>
      <c r="C5" s="5">
        <f>C4-B4</f>
        <v>21488</v>
      </c>
      <c r="D5" s="5">
        <f>D4-C4</f>
        <v>25333</v>
      </c>
      <c r="E5" s="5">
        <f>E4-D4</f>
        <v>24329</v>
      </c>
      <c r="F5" s="5">
        <f>F4-E4</f>
        <v>46311</v>
      </c>
      <c r="G5" s="5">
        <f>G4-F4</f>
        <v>46119</v>
      </c>
      <c r="H5" s="5">
        <f>H4-G4</f>
        <v>40577</v>
      </c>
      <c r="I5" s="5">
        <f>I4-H4</f>
        <v>49431</v>
      </c>
      <c r="J5" s="5">
        <f>J4-I4</f>
        <v>65530</v>
      </c>
      <c r="K5" s="6">
        <f>K4-J4</f>
        <v>73152</v>
      </c>
      <c r="L5" s="6">
        <f>L4-K4</f>
        <v>82332</v>
      </c>
      <c r="M5" s="5">
        <f>M4-L4</f>
        <v>87662</v>
      </c>
    </row>
    <row r="6" spans="1:13" ht="12.75">
      <c r="A6" s="7" t="s">
        <v>3</v>
      </c>
      <c r="B6" s="5"/>
      <c r="C6" s="8">
        <f>100*C5/B4</f>
        <v>0.21082656414708253</v>
      </c>
      <c r="D6" s="8">
        <f>100*D5/C4</f>
        <v>0.2480283445300023</v>
      </c>
      <c r="E6" s="8">
        <f>100*E5/D4</f>
        <v>0.23760912229950235</v>
      </c>
      <c r="F6" s="8">
        <f>100*F5/E4</f>
        <v>0.4512241248379925</v>
      </c>
      <c r="G6" s="8">
        <f>100*G5/F4</f>
        <v>0.44733491921462504</v>
      </c>
      <c r="H6" s="8">
        <f>100*H5/G4</f>
        <v>0.39182706885117236</v>
      </c>
      <c r="I6" s="8">
        <f>100*I5/H4</f>
        <v>0.4754616997522513</v>
      </c>
      <c r="J6" s="8">
        <f>100*J5/I4</f>
        <v>0.6273303508416547</v>
      </c>
      <c r="K6" s="9">
        <f>100*K5/J4</f>
        <v>0.6959313247297073</v>
      </c>
      <c r="L6" s="9">
        <f>100*L5/K4</f>
        <v>0.7778519110997234</v>
      </c>
      <c r="M6" s="8">
        <f>100*M5/L4</f>
        <v>0.8218158923155123</v>
      </c>
    </row>
    <row r="7" spans="1:13" ht="12.75">
      <c r="A7" s="3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5"/>
    </row>
    <row r="8" spans="1:13" ht="12.75">
      <c r="A8" s="3" t="s">
        <v>4</v>
      </c>
      <c r="B8" s="5">
        <v>8283200</v>
      </c>
      <c r="C8" s="5">
        <v>8230371</v>
      </c>
      <c r="D8" s="5">
        <v>8190876</v>
      </c>
      <c r="E8" s="5">
        <v>8149468</v>
      </c>
      <c r="F8" s="5">
        <v>7891095</v>
      </c>
      <c r="G8" s="5">
        <v>7845841</v>
      </c>
      <c r="H8" s="5">
        <v>7801273</v>
      </c>
      <c r="I8" s="5">
        <v>7761049</v>
      </c>
      <c r="J8" s="5">
        <v>7718750</v>
      </c>
      <c r="K8" s="6">
        <v>7679290</v>
      </c>
      <c r="L8" s="6">
        <v>7640238</v>
      </c>
      <c r="M8" s="5">
        <v>7606551</v>
      </c>
    </row>
    <row r="9" spans="1:13" ht="12.75">
      <c r="A9" s="7" t="s">
        <v>2</v>
      </c>
      <c r="B9" s="5"/>
      <c r="C9" s="5">
        <f>C8-B8</f>
        <v>-52829</v>
      </c>
      <c r="D9" s="5">
        <f>D8-C8</f>
        <v>-39495</v>
      </c>
      <c r="E9" s="5">
        <f>E8-D8</f>
        <v>-41408</v>
      </c>
      <c r="F9" s="5">
        <f>F8-E8</f>
        <v>-258373</v>
      </c>
      <c r="G9" s="5">
        <f>G8-F8</f>
        <v>-45254</v>
      </c>
      <c r="H9" s="5">
        <f>H8-G8</f>
        <v>-44568</v>
      </c>
      <c r="I9" s="5">
        <f>I8-H8</f>
        <v>-40224</v>
      </c>
      <c r="J9" s="5">
        <f>J8-I8</f>
        <v>-42299</v>
      </c>
      <c r="K9" s="6">
        <f>K8-J8</f>
        <v>-39460</v>
      </c>
      <c r="L9" s="6">
        <f>L8-K8</f>
        <v>-39052</v>
      </c>
      <c r="M9" s="5">
        <f>M8-L8</f>
        <v>-33687</v>
      </c>
    </row>
    <row r="10" spans="1:13" ht="12.75">
      <c r="A10" s="7" t="s">
        <v>3</v>
      </c>
      <c r="B10" s="5"/>
      <c r="C10" s="5">
        <f>100*C9/B8</f>
        <v>-0.637784914042882</v>
      </c>
      <c r="D10" s="5">
        <f>100*D9/C8</f>
        <v>-0.47986901198014037</v>
      </c>
      <c r="E10" s="5">
        <f>100*E9/D8</f>
        <v>-0.5055381133837211</v>
      </c>
      <c r="F10" s="5">
        <f>100*F9/E8</f>
        <v>-3.1704278119749656</v>
      </c>
      <c r="G10" s="5">
        <f>100*G9/F8</f>
        <v>-0.5734818805248194</v>
      </c>
      <c r="H10" s="5">
        <f>100*H9/G8</f>
        <v>-0.5680461788608767</v>
      </c>
      <c r="I10" s="5">
        <f>100*I9/H8</f>
        <v>-0.5156081577968109</v>
      </c>
      <c r="J10" s="5">
        <f>100*J9/I8</f>
        <v>-0.5450165306262079</v>
      </c>
      <c r="K10" s="6">
        <f>100*K9/J8</f>
        <v>-0.5112226720647773</v>
      </c>
      <c r="L10" s="6">
        <f>100*L9/K8</f>
        <v>-0.5085365964822268</v>
      </c>
      <c r="M10" s="5">
        <f>100*M9/L8</f>
        <v>-0.4409155840433243</v>
      </c>
    </row>
    <row r="11" spans="1:13" ht="12.75">
      <c r="A11" s="3"/>
      <c r="B11" s="5"/>
      <c r="C11" s="5"/>
      <c r="D11" s="5"/>
      <c r="E11" s="5"/>
      <c r="F11" s="5"/>
      <c r="G11" s="5"/>
      <c r="H11" s="5"/>
      <c r="I11" s="5"/>
      <c r="J11" s="5"/>
      <c r="K11" s="6"/>
      <c r="L11" s="6"/>
      <c r="M11" s="5"/>
    </row>
    <row r="12" spans="1:13" ht="12.75">
      <c r="A12" s="3" t="s">
        <v>5</v>
      </c>
      <c r="B12" s="5">
        <v>10299125</v>
      </c>
      <c r="C12" s="5">
        <v>10289621</v>
      </c>
      <c r="D12" s="5">
        <v>10278098</v>
      </c>
      <c r="E12" s="5">
        <v>10266546</v>
      </c>
      <c r="F12" s="5">
        <v>10206436</v>
      </c>
      <c r="G12" s="5">
        <v>10203269</v>
      </c>
      <c r="H12" s="5">
        <v>10211455</v>
      </c>
      <c r="I12" s="5">
        <v>10220577</v>
      </c>
      <c r="J12" s="5">
        <v>10251079</v>
      </c>
      <c r="K12" s="6">
        <v>10287189</v>
      </c>
      <c r="L12" s="6">
        <v>10381130</v>
      </c>
      <c r="M12" s="5">
        <v>10467542</v>
      </c>
    </row>
    <row r="13" spans="1:13" ht="12.75">
      <c r="A13" s="7" t="s">
        <v>2</v>
      </c>
      <c r="B13" s="5"/>
      <c r="C13" s="5">
        <f>C12-B12</f>
        <v>-9504</v>
      </c>
      <c r="D13" s="5">
        <f>D12-C12</f>
        <v>-11523</v>
      </c>
      <c r="E13" s="5">
        <f>E12-D12</f>
        <v>-11552</v>
      </c>
      <c r="F13" s="5">
        <f>F12-E12</f>
        <v>-60110</v>
      </c>
      <c r="G13" s="5">
        <f>G12-F12</f>
        <v>-3167</v>
      </c>
      <c r="H13" s="5">
        <f>H12-G12</f>
        <v>8186</v>
      </c>
      <c r="I13" s="5">
        <f>I12-H12</f>
        <v>9122</v>
      </c>
      <c r="J13" s="5">
        <f>J12-I12</f>
        <v>30502</v>
      </c>
      <c r="K13" s="6">
        <f>K12-J12</f>
        <v>36110</v>
      </c>
      <c r="L13" s="6">
        <f>L12-K12</f>
        <v>93941</v>
      </c>
      <c r="M13" s="5">
        <f>M12-L12</f>
        <v>86412</v>
      </c>
    </row>
    <row r="14" spans="1:13" ht="12.75">
      <c r="A14" s="7" t="s">
        <v>3</v>
      </c>
      <c r="B14" s="5"/>
      <c r="C14" s="5">
        <f>100*C13/B12</f>
        <v>-0.09227968395373394</v>
      </c>
      <c r="D14" s="5">
        <f>100*D13/C12</f>
        <v>-0.111986631966328</v>
      </c>
      <c r="E14" s="5">
        <f>100*E13/D12</f>
        <v>-0.11239433599485041</v>
      </c>
      <c r="F14" s="5">
        <f>100*F13/E12</f>
        <v>-0.5854938944412269</v>
      </c>
      <c r="G14" s="5">
        <f>100*G13/F12</f>
        <v>-0.031029440639220193</v>
      </c>
      <c r="H14" s="5">
        <f>100*H13/G12</f>
        <v>0.08022918929217684</v>
      </c>
      <c r="I14" s="5">
        <f>100*I13/H12</f>
        <v>0.08933105027638079</v>
      </c>
      <c r="J14" s="5">
        <f>100*J13/I12</f>
        <v>0.29843716259854997</v>
      </c>
      <c r="K14" s="6">
        <f>100*K13/J12</f>
        <v>0.35225560158106284</v>
      </c>
      <c r="L14" s="6">
        <f>100*L13/K12</f>
        <v>0.9131843499716006</v>
      </c>
      <c r="M14" s="5">
        <f>100*M13/L12</f>
        <v>0.8323949319582743</v>
      </c>
    </row>
    <row r="15" spans="1:13" ht="12.75">
      <c r="A15" s="3"/>
      <c r="B15" s="5"/>
      <c r="C15" s="5"/>
      <c r="D15" s="5"/>
      <c r="E15" s="5"/>
      <c r="F15" s="5"/>
      <c r="G15" s="5"/>
      <c r="H15" s="5"/>
      <c r="I15" s="5"/>
      <c r="J15" s="5"/>
      <c r="K15" s="6"/>
      <c r="L15" s="6"/>
      <c r="M15" s="5"/>
    </row>
    <row r="16" spans="1:13" ht="12.75">
      <c r="A16" s="3" t="s">
        <v>6</v>
      </c>
      <c r="B16" s="5">
        <v>5294860</v>
      </c>
      <c r="C16" s="5">
        <v>5313577</v>
      </c>
      <c r="D16" s="5">
        <v>5330020</v>
      </c>
      <c r="E16" s="5">
        <v>5349212</v>
      </c>
      <c r="F16" s="5">
        <v>5368354</v>
      </c>
      <c r="G16" s="5">
        <v>5383507</v>
      </c>
      <c r="H16" s="5">
        <v>5397640</v>
      </c>
      <c r="I16" s="5">
        <v>5411405</v>
      </c>
      <c r="J16" s="5">
        <v>5427459</v>
      </c>
      <c r="K16" s="6">
        <v>5447084</v>
      </c>
      <c r="L16" s="6">
        <v>5472093</v>
      </c>
      <c r="M16" s="5">
        <v>5511451</v>
      </c>
    </row>
    <row r="17" spans="1:13" ht="12.75">
      <c r="A17" s="7" t="s">
        <v>2</v>
      </c>
      <c r="B17" s="5"/>
      <c r="C17" s="5">
        <f>C16-B16</f>
        <v>18717</v>
      </c>
      <c r="D17" s="5">
        <f>D16-C16</f>
        <v>16443</v>
      </c>
      <c r="E17" s="5">
        <f>E16-D16</f>
        <v>19192</v>
      </c>
      <c r="F17" s="5">
        <f>F16-E16</f>
        <v>19142</v>
      </c>
      <c r="G17" s="5">
        <f>G16-F16</f>
        <v>15153</v>
      </c>
      <c r="H17" s="5">
        <f>H16-G16</f>
        <v>14133</v>
      </c>
      <c r="I17" s="5">
        <f>I16-H16</f>
        <v>13765</v>
      </c>
      <c r="J17" s="5">
        <f>J16-I16</f>
        <v>16054</v>
      </c>
      <c r="K17" s="6">
        <f>K16-J16</f>
        <v>19625</v>
      </c>
      <c r="L17" s="6">
        <f>L16-K16</f>
        <v>25009</v>
      </c>
      <c r="M17" s="5">
        <f>M16-L16</f>
        <v>39358</v>
      </c>
    </row>
    <row r="18" spans="1:13" ht="12.75">
      <c r="A18" s="7" t="s">
        <v>3</v>
      </c>
      <c r="B18" s="5"/>
      <c r="C18" s="5">
        <f>100*C17/B16</f>
        <v>0.35349376565197194</v>
      </c>
      <c r="D18" s="5">
        <f>100*D17/C16</f>
        <v>0.3094525589823955</v>
      </c>
      <c r="E18" s="5">
        <f>100*E17/D16</f>
        <v>0.3600736957835055</v>
      </c>
      <c r="F18" s="5">
        <f>100*F17/E16</f>
        <v>0.3578470997223516</v>
      </c>
      <c r="G18" s="5">
        <f>100*G17/F16</f>
        <v>0.28226529025470376</v>
      </c>
      <c r="H18" s="5">
        <f>100*H17/G16</f>
        <v>0.2625240386981943</v>
      </c>
      <c r="I18" s="5">
        <f>100*I17/H16</f>
        <v>0.25501886009441166</v>
      </c>
      <c r="J18" s="5">
        <f>100*J17/I16</f>
        <v>0.29666971886229176</v>
      </c>
      <c r="K18" s="6">
        <f>100*K17/J16</f>
        <v>0.36158725473559544</v>
      </c>
      <c r="L18" s="6">
        <f>100*L17/K16</f>
        <v>0.459126387623176</v>
      </c>
      <c r="M18" s="5">
        <f>100*M17/L16</f>
        <v>0.7192494718200148</v>
      </c>
    </row>
    <row r="19" spans="1:13" ht="12.75">
      <c r="A19" s="3"/>
      <c r="B19" s="5"/>
      <c r="C19" s="5"/>
      <c r="D19" s="5"/>
      <c r="E19" s="5"/>
      <c r="F19" s="5"/>
      <c r="G19" s="5"/>
      <c r="H19" s="5"/>
      <c r="I19" s="5"/>
      <c r="J19" s="5"/>
      <c r="K19" s="6"/>
      <c r="L19" s="6"/>
      <c r="M19" s="5"/>
    </row>
    <row r="20" spans="1:13" ht="12.75">
      <c r="A20" s="3" t="s">
        <v>7</v>
      </c>
      <c r="B20" s="5">
        <v>82057379</v>
      </c>
      <c r="C20" s="5">
        <v>82037011</v>
      </c>
      <c r="D20" s="5">
        <v>82163475</v>
      </c>
      <c r="E20" s="5">
        <v>82259540</v>
      </c>
      <c r="F20" s="5">
        <v>82440309</v>
      </c>
      <c r="G20" s="5">
        <v>82536680</v>
      </c>
      <c r="H20" s="5">
        <v>82531671</v>
      </c>
      <c r="I20" s="5">
        <v>82500849</v>
      </c>
      <c r="J20" s="5">
        <v>82437995</v>
      </c>
      <c r="K20" s="6">
        <v>82314906</v>
      </c>
      <c r="L20" s="6">
        <v>82217837</v>
      </c>
      <c r="M20" s="5">
        <v>82002356</v>
      </c>
    </row>
    <row r="21" spans="1:13" ht="12.75">
      <c r="A21" s="7" t="s">
        <v>2</v>
      </c>
      <c r="B21" s="5"/>
      <c r="C21" s="5">
        <f>C20-B20</f>
        <v>-20368</v>
      </c>
      <c r="D21" s="5">
        <f>D20-C20</f>
        <v>126464</v>
      </c>
      <c r="E21" s="5">
        <f>E20-D20</f>
        <v>96065</v>
      </c>
      <c r="F21" s="5">
        <f>F20-E20</f>
        <v>180769</v>
      </c>
      <c r="G21" s="5">
        <f>G20-F20</f>
        <v>96371</v>
      </c>
      <c r="H21" s="5">
        <f>H20-G20</f>
        <v>-5009</v>
      </c>
      <c r="I21" s="5">
        <f>I20-H20</f>
        <v>-30822</v>
      </c>
      <c r="J21" s="5">
        <f>J20-I20</f>
        <v>-62854</v>
      </c>
      <c r="K21" s="6">
        <f>K20-J20</f>
        <v>-123089</v>
      </c>
      <c r="L21" s="6">
        <f>L20-K20</f>
        <v>-97069</v>
      </c>
      <c r="M21" s="5">
        <f>M20-L20</f>
        <v>-215481</v>
      </c>
    </row>
    <row r="22" spans="1:13" ht="12.75">
      <c r="A22" s="7" t="s">
        <v>3</v>
      </c>
      <c r="B22" s="5"/>
      <c r="C22" s="5">
        <f>100*C21/B20</f>
        <v>-0.02482165558809769</v>
      </c>
      <c r="D22" s="5">
        <f>100*D21/C20</f>
        <v>0.15415481190556785</v>
      </c>
      <c r="E22" s="5">
        <f>100*E21/D20</f>
        <v>0.11691934889560111</v>
      </c>
      <c r="F22" s="5">
        <f>100*F21/E20</f>
        <v>0.2197544503652707</v>
      </c>
      <c r="G22" s="5">
        <f>100*G21/F20</f>
        <v>0.11689791216090663</v>
      </c>
      <c r="H22" s="5">
        <f>100*H21/G20</f>
        <v>-0.006068816918732374</v>
      </c>
      <c r="I22" s="5">
        <f>100*I21/H20</f>
        <v>-0.037345663339350056</v>
      </c>
      <c r="J22" s="5">
        <f>100*J21/I20</f>
        <v>-0.07618588264467437</v>
      </c>
      <c r="K22" s="6">
        <f>100*K21/J20</f>
        <v>-0.14931100641154604</v>
      </c>
      <c r="L22" s="6">
        <f>100*L21/K20</f>
        <v>-0.11792396385655837</v>
      </c>
      <c r="M22" s="5">
        <f>100*M21/L20</f>
        <v>-0.2620854644959828</v>
      </c>
    </row>
    <row r="23" spans="1:13" ht="12.75">
      <c r="A23" s="3"/>
      <c r="B23" s="5"/>
      <c r="C23" s="5"/>
      <c r="D23" s="5"/>
      <c r="E23" s="5"/>
      <c r="F23" s="5"/>
      <c r="G23" s="5"/>
      <c r="H23" s="5"/>
      <c r="I23" s="5"/>
      <c r="J23" s="5"/>
      <c r="K23" s="6"/>
      <c r="L23" s="6"/>
      <c r="M23" s="5"/>
    </row>
    <row r="24" spans="1:13" ht="12.75">
      <c r="A24" s="3" t="s">
        <v>8</v>
      </c>
      <c r="B24" s="5">
        <v>1393074</v>
      </c>
      <c r="C24" s="5">
        <v>1379237</v>
      </c>
      <c r="D24" s="5">
        <v>1372071</v>
      </c>
      <c r="E24" s="5">
        <v>1366959</v>
      </c>
      <c r="F24" s="5">
        <v>1361242</v>
      </c>
      <c r="G24" s="5">
        <v>1356045</v>
      </c>
      <c r="H24" s="5">
        <v>1351069</v>
      </c>
      <c r="I24" s="5">
        <v>1347510</v>
      </c>
      <c r="J24" s="5">
        <v>1344684</v>
      </c>
      <c r="K24" s="6">
        <v>1342409</v>
      </c>
      <c r="L24" s="6">
        <v>1340935</v>
      </c>
      <c r="M24" s="5">
        <v>1340415</v>
      </c>
    </row>
    <row r="25" spans="1:13" ht="12.75">
      <c r="A25" s="7" t="s">
        <v>2</v>
      </c>
      <c r="B25" s="5"/>
      <c r="C25" s="5">
        <f>C24-B24</f>
        <v>-13837</v>
      </c>
      <c r="D25" s="5">
        <f>D24-C24</f>
        <v>-7166</v>
      </c>
      <c r="E25" s="5">
        <f>E24-D24</f>
        <v>-5112</v>
      </c>
      <c r="F25" s="5">
        <f>F24-E24</f>
        <v>-5717</v>
      </c>
      <c r="G25" s="5">
        <f>G24-F24</f>
        <v>-5197</v>
      </c>
      <c r="H25" s="5">
        <f>H24-G24</f>
        <v>-4976</v>
      </c>
      <c r="I25" s="5">
        <f>I24-H24</f>
        <v>-3559</v>
      </c>
      <c r="J25" s="5">
        <f>J24-I24</f>
        <v>-2826</v>
      </c>
      <c r="K25" s="6">
        <f>K24-J24</f>
        <v>-2275</v>
      </c>
      <c r="L25" s="6">
        <f>L24-K24</f>
        <v>-1474</v>
      </c>
      <c r="M25" s="5">
        <f>M24-L24</f>
        <v>-520</v>
      </c>
    </row>
    <row r="26" spans="1:13" ht="12.75">
      <c r="A26" s="7" t="s">
        <v>3</v>
      </c>
      <c r="B26" s="5"/>
      <c r="C26" s="5">
        <f>100*C25/B24</f>
        <v>-0.9932709963720521</v>
      </c>
      <c r="D26" s="5">
        <f>100*D25/C24</f>
        <v>-0.5195626277427302</v>
      </c>
      <c r="E26" s="5">
        <f>100*E25/D24</f>
        <v>-0.37257547167748606</v>
      </c>
      <c r="F26" s="5">
        <f>100*F25/E24</f>
        <v>-0.41822761326418717</v>
      </c>
      <c r="G26" s="5">
        <f>100*G25/F24</f>
        <v>-0.38178369459655226</v>
      </c>
      <c r="H26" s="5">
        <f>100*H25/G24</f>
        <v>-0.3669494743905991</v>
      </c>
      <c r="I26" s="5">
        <f>100*I25/H24</f>
        <v>-0.2634210391919288</v>
      </c>
      <c r="J26" s="5">
        <f>100*J25/I24</f>
        <v>-0.20972015049981077</v>
      </c>
      <c r="K26" s="6">
        <f>100*K25/J24</f>
        <v>-0.16918473039018833</v>
      </c>
      <c r="L26" s="6">
        <f>100*L25/K24</f>
        <v>-0.10980260114465859</v>
      </c>
      <c r="M26" s="5">
        <f>100*M25/L24</f>
        <v>-0.03877891172950217</v>
      </c>
    </row>
    <row r="27" spans="1:13" ht="12.75">
      <c r="A27" s="3"/>
      <c r="B27" s="5"/>
      <c r="C27" s="5"/>
      <c r="D27" s="5"/>
      <c r="E27" s="5"/>
      <c r="F27" s="5"/>
      <c r="G27" s="5"/>
      <c r="H27" s="5"/>
      <c r="I27" s="5"/>
      <c r="J27" s="5"/>
      <c r="K27" s="6"/>
      <c r="L27" s="6"/>
      <c r="M27" s="5"/>
    </row>
    <row r="28" spans="1:13" ht="12.75">
      <c r="A28" s="3" t="s">
        <v>9</v>
      </c>
      <c r="B28" s="5">
        <v>3693582</v>
      </c>
      <c r="C28" s="5">
        <v>3732201</v>
      </c>
      <c r="D28" s="5">
        <v>3777763</v>
      </c>
      <c r="E28" s="5">
        <v>3832973</v>
      </c>
      <c r="F28" s="5">
        <v>3899876</v>
      </c>
      <c r="G28" s="5">
        <v>3963665</v>
      </c>
      <c r="H28" s="5">
        <v>4027732</v>
      </c>
      <c r="I28" s="5">
        <v>4109173</v>
      </c>
      <c r="J28" s="5">
        <v>4209019</v>
      </c>
      <c r="K28" s="6">
        <v>4312526</v>
      </c>
      <c r="L28" s="6">
        <v>4401335</v>
      </c>
      <c r="M28" s="5">
        <v>4465540</v>
      </c>
    </row>
    <row r="29" spans="1:13" ht="12.75">
      <c r="A29" s="7" t="s">
        <v>2</v>
      </c>
      <c r="B29" s="5"/>
      <c r="C29" s="5">
        <f>C28-B28</f>
        <v>38619</v>
      </c>
      <c r="D29" s="5">
        <f>D28-C28</f>
        <v>45562</v>
      </c>
      <c r="E29" s="5">
        <f>E28-D28</f>
        <v>55210</v>
      </c>
      <c r="F29" s="5">
        <f>F28-E28</f>
        <v>66903</v>
      </c>
      <c r="G29" s="5">
        <f>G28-F28</f>
        <v>63789</v>
      </c>
      <c r="H29" s="5">
        <f>H28-G28</f>
        <v>64067</v>
      </c>
      <c r="I29" s="5">
        <f>I28-H28</f>
        <v>81441</v>
      </c>
      <c r="J29" s="5">
        <f>J28-I28</f>
        <v>99846</v>
      </c>
      <c r="K29" s="6">
        <f>K28-J28</f>
        <v>103507</v>
      </c>
      <c r="L29" s="6">
        <f>L28-K28</f>
        <v>88809</v>
      </c>
      <c r="M29" s="5">
        <f>M28-L28</f>
        <v>64205</v>
      </c>
    </row>
    <row r="30" spans="1:13" ht="12.75">
      <c r="A30" s="7" t="s">
        <v>3</v>
      </c>
      <c r="B30" s="5"/>
      <c r="C30" s="5">
        <f>100*C29/B28</f>
        <v>1.0455703975165571</v>
      </c>
      <c r="D30" s="5">
        <f>100*D29/C28</f>
        <v>1.2207809815173405</v>
      </c>
      <c r="E30" s="5">
        <f>100*E29/D28</f>
        <v>1.461446893306965</v>
      </c>
      <c r="F30" s="5">
        <f>100*F29/E28</f>
        <v>1.7454597253880995</v>
      </c>
      <c r="G30" s="5">
        <f>100*G29/F28</f>
        <v>1.6356673904503631</v>
      </c>
      <c r="H30" s="5">
        <f>100*H29/G28</f>
        <v>1.616357588242195</v>
      </c>
      <c r="I30" s="5">
        <f>100*I29/H28</f>
        <v>2.0220064294247977</v>
      </c>
      <c r="J30" s="5">
        <f>100*J29/I28</f>
        <v>2.4298319880910344</v>
      </c>
      <c r="K30" s="6">
        <f>100*K29/J28</f>
        <v>2.4591716026941195</v>
      </c>
      <c r="L30" s="6">
        <f>100*L29/K28</f>
        <v>2.0593267147838645</v>
      </c>
      <c r="M30" s="5">
        <f>100*M29/L28</f>
        <v>1.4587619438193185</v>
      </c>
    </row>
    <row r="31" spans="1:13" ht="12.75">
      <c r="A31" s="3"/>
      <c r="B31" s="5"/>
      <c r="C31" s="5"/>
      <c r="D31" s="5"/>
      <c r="E31" s="5"/>
      <c r="F31" s="5"/>
      <c r="G31" s="5"/>
      <c r="H31" s="5"/>
      <c r="I31" s="5"/>
      <c r="J31" s="5"/>
      <c r="K31" s="6"/>
      <c r="L31" s="6"/>
      <c r="M31" s="5"/>
    </row>
    <row r="32" spans="1:13" ht="12.75">
      <c r="A32" s="3" t="s">
        <v>10</v>
      </c>
      <c r="B32" s="5">
        <v>10808358</v>
      </c>
      <c r="C32" s="5">
        <v>10861402</v>
      </c>
      <c r="D32" s="5">
        <v>10903757</v>
      </c>
      <c r="E32" s="5">
        <v>10931206</v>
      </c>
      <c r="F32" s="5">
        <v>10968708</v>
      </c>
      <c r="G32" s="5">
        <v>11006377</v>
      </c>
      <c r="H32" s="5">
        <v>11040650</v>
      </c>
      <c r="I32" s="5">
        <v>11082751</v>
      </c>
      <c r="J32" s="5">
        <v>11125179</v>
      </c>
      <c r="K32" s="6">
        <v>11171740</v>
      </c>
      <c r="L32" s="6">
        <v>11213785</v>
      </c>
      <c r="M32" s="5">
        <v>11257285</v>
      </c>
    </row>
    <row r="33" spans="1:13" ht="12.75">
      <c r="A33" s="7" t="s">
        <v>2</v>
      </c>
      <c r="B33" s="5"/>
      <c r="C33" s="5">
        <f>C32-B32</f>
        <v>53044</v>
      </c>
      <c r="D33" s="5">
        <f>D32-C32</f>
        <v>42355</v>
      </c>
      <c r="E33" s="5">
        <f>E32-D32</f>
        <v>27449</v>
      </c>
      <c r="F33" s="5">
        <f>F32-E32</f>
        <v>37502</v>
      </c>
      <c r="G33" s="5">
        <f>G32-F32</f>
        <v>37669</v>
      </c>
      <c r="H33" s="5">
        <f>H32-G32</f>
        <v>34273</v>
      </c>
      <c r="I33" s="5">
        <f>I32-H32</f>
        <v>42101</v>
      </c>
      <c r="J33" s="5">
        <f>J32-I32</f>
        <v>42428</v>
      </c>
      <c r="K33" s="6">
        <f>K32-J32</f>
        <v>46561</v>
      </c>
      <c r="L33" s="6">
        <f>L32-K32</f>
        <v>42045</v>
      </c>
      <c r="M33" s="5">
        <f>M32-L32</f>
        <v>43500</v>
      </c>
    </row>
    <row r="34" spans="1:13" ht="12.75">
      <c r="A34" s="7" t="s">
        <v>3</v>
      </c>
      <c r="B34" s="5"/>
      <c r="C34" s="5">
        <f>100*C33/B32</f>
        <v>0.49076834797663066</v>
      </c>
      <c r="D34" s="5">
        <f>100*D33/C32</f>
        <v>0.38995886534721763</v>
      </c>
      <c r="E34" s="5">
        <f>100*E33/D32</f>
        <v>0.25173891897994427</v>
      </c>
      <c r="F34" s="5">
        <f>100*F33/E32</f>
        <v>0.3430728503332569</v>
      </c>
      <c r="G34" s="5">
        <f>100*G33/F32</f>
        <v>0.3434223976059897</v>
      </c>
      <c r="H34" s="5">
        <f>100*H33/G32</f>
        <v>0.3113922047191369</v>
      </c>
      <c r="I34" s="5">
        <f>100*I33/H32</f>
        <v>0.3813271863522528</v>
      </c>
      <c r="J34" s="5">
        <f>100*J33/I32</f>
        <v>0.38282913691735926</v>
      </c>
      <c r="K34" s="6">
        <f>100*K33/J32</f>
        <v>0.4185191087711937</v>
      </c>
      <c r="L34" s="6">
        <f>100*L33/K32</f>
        <v>0.3763514009456002</v>
      </c>
      <c r="M34" s="5">
        <f>100*M33/L32</f>
        <v>0.38791540947146746</v>
      </c>
    </row>
    <row r="35" spans="1:13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6"/>
      <c r="L35" s="6"/>
      <c r="M35" s="5"/>
    </row>
    <row r="36" spans="1:13" ht="12.75">
      <c r="A36" s="3" t="s">
        <v>11</v>
      </c>
      <c r="B36" s="5">
        <v>39639388</v>
      </c>
      <c r="C36" s="5">
        <v>39802827</v>
      </c>
      <c r="D36" s="5">
        <v>40049708</v>
      </c>
      <c r="E36" s="5">
        <v>40476723</v>
      </c>
      <c r="F36" s="5">
        <v>40964244</v>
      </c>
      <c r="G36" s="5">
        <v>41663702</v>
      </c>
      <c r="H36" s="5">
        <v>42345342</v>
      </c>
      <c r="I36" s="5">
        <v>43038035</v>
      </c>
      <c r="J36" s="5">
        <v>43758250</v>
      </c>
      <c r="K36" s="6">
        <v>44474631</v>
      </c>
      <c r="L36" s="6">
        <v>45283259</v>
      </c>
      <c r="M36" s="5">
        <v>45828172</v>
      </c>
    </row>
    <row r="37" spans="1:13" ht="12.75">
      <c r="A37" s="7" t="s">
        <v>2</v>
      </c>
      <c r="B37" s="5"/>
      <c r="C37" s="5">
        <f>C36-B36</f>
        <v>163439</v>
      </c>
      <c r="D37" s="5">
        <f>D36-C36</f>
        <v>246881</v>
      </c>
      <c r="E37" s="5">
        <f>E36-D36</f>
        <v>427015</v>
      </c>
      <c r="F37" s="5">
        <f>F36-E36</f>
        <v>487521</v>
      </c>
      <c r="G37" s="5">
        <f>G36-F36</f>
        <v>699458</v>
      </c>
      <c r="H37" s="5">
        <f>H36-G36</f>
        <v>681640</v>
      </c>
      <c r="I37" s="5">
        <f>I36-H36</f>
        <v>692693</v>
      </c>
      <c r="J37" s="5">
        <f>J36-I36</f>
        <v>720215</v>
      </c>
      <c r="K37" s="6">
        <f>K36-J36</f>
        <v>716381</v>
      </c>
      <c r="L37" s="6">
        <f>L36-K36</f>
        <v>808628</v>
      </c>
      <c r="M37" s="5">
        <f>M36-L36</f>
        <v>544913</v>
      </c>
    </row>
    <row r="38" spans="1:13" ht="12.75">
      <c r="A38" s="7" t="s">
        <v>3</v>
      </c>
      <c r="B38" s="5"/>
      <c r="C38" s="5">
        <f>100*C37/B36</f>
        <v>0.41231464017557484</v>
      </c>
      <c r="D38" s="5">
        <f>100*D37/C36</f>
        <v>0.6202599629418283</v>
      </c>
      <c r="E38" s="5">
        <f>100*E37/D36</f>
        <v>1.066212517704249</v>
      </c>
      <c r="F38" s="5">
        <f>100*F37/E36</f>
        <v>1.2044478007767576</v>
      </c>
      <c r="G38" s="5">
        <f>100*G37/F36</f>
        <v>1.707484214770325</v>
      </c>
      <c r="H38" s="5">
        <f>100*H37/G36</f>
        <v>1.6360524084009624</v>
      </c>
      <c r="I38" s="5">
        <f>100*I37/H36</f>
        <v>1.6358186456493846</v>
      </c>
      <c r="J38" s="5">
        <f>100*J37/I36</f>
        <v>1.6734383900194327</v>
      </c>
      <c r="K38" s="6">
        <f>100*K37/J36</f>
        <v>1.6371335690983986</v>
      </c>
      <c r="L38" s="6">
        <f>100*L37/K36</f>
        <v>1.8181780979812963</v>
      </c>
      <c r="M38" s="5">
        <f>100*M37/L36</f>
        <v>1.2033431604381655</v>
      </c>
    </row>
    <row r="39" spans="1:13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  <c r="M39" s="5"/>
    </row>
    <row r="40" spans="1:13" ht="12.75">
      <c r="A40" s="3" t="s">
        <v>12</v>
      </c>
      <c r="B40" s="5">
        <v>59934884</v>
      </c>
      <c r="C40" s="5">
        <v>60158533</v>
      </c>
      <c r="D40" s="5">
        <v>60537977</v>
      </c>
      <c r="E40" s="5">
        <v>60963775</v>
      </c>
      <c r="F40" s="5">
        <v>61399344</v>
      </c>
      <c r="G40" s="5">
        <v>61831779</v>
      </c>
      <c r="H40" s="5">
        <v>62251817</v>
      </c>
      <c r="I40" s="5">
        <v>62637596</v>
      </c>
      <c r="J40" s="5">
        <v>62998773</v>
      </c>
      <c r="K40" s="6">
        <v>63392140</v>
      </c>
      <c r="L40" s="6">
        <v>63983000</v>
      </c>
      <c r="M40" s="5">
        <v>64351000</v>
      </c>
    </row>
    <row r="41" spans="1:13" ht="12.75">
      <c r="A41" s="7" t="s">
        <v>2</v>
      </c>
      <c r="B41" s="5"/>
      <c r="C41" s="5">
        <f>C40-B40</f>
        <v>223649</v>
      </c>
      <c r="D41" s="5">
        <f>D40-C40</f>
        <v>379444</v>
      </c>
      <c r="E41" s="5">
        <f>E40-D40</f>
        <v>425798</v>
      </c>
      <c r="F41" s="5">
        <f>F40-E40</f>
        <v>435569</v>
      </c>
      <c r="G41" s="5">
        <f>G40-F40</f>
        <v>432435</v>
      </c>
      <c r="H41" s="5">
        <f>H40-G40</f>
        <v>420038</v>
      </c>
      <c r="I41" s="5">
        <f>I40-H40</f>
        <v>385779</v>
      </c>
      <c r="J41" s="5">
        <f>J40-I40</f>
        <v>361177</v>
      </c>
      <c r="K41" s="6">
        <f>K40-J40</f>
        <v>393367</v>
      </c>
      <c r="L41" s="6">
        <f>L40-K40</f>
        <v>590860</v>
      </c>
      <c r="M41" s="5">
        <f>M40-L40</f>
        <v>368000</v>
      </c>
    </row>
    <row r="42" spans="1:13" ht="12.75">
      <c r="A42" s="7" t="s">
        <v>3</v>
      </c>
      <c r="B42" s="5"/>
      <c r="C42" s="5">
        <f>100*C41/B40</f>
        <v>0.37315330417591197</v>
      </c>
      <c r="D42" s="5">
        <f>100*D41/C40</f>
        <v>0.6307401146234732</v>
      </c>
      <c r="E42" s="5">
        <f>100*E41/D40</f>
        <v>0.7033568366514791</v>
      </c>
      <c r="F42" s="5">
        <f>100*F41/E40</f>
        <v>0.7144718318378414</v>
      </c>
      <c r="G42" s="5">
        <f>100*G41/F40</f>
        <v>0.7042990557032661</v>
      </c>
      <c r="H42" s="5">
        <f>100*H41/G40</f>
        <v>0.6793238150239863</v>
      </c>
      <c r="I42" s="5">
        <f>100*I41/H40</f>
        <v>0.6197072127228029</v>
      </c>
      <c r="J42" s="5">
        <f>100*J41/I40</f>
        <v>0.5766137640403696</v>
      </c>
      <c r="K42" s="6">
        <f>100*K41/J40</f>
        <v>0.6244042245076742</v>
      </c>
      <c r="L42" s="6">
        <f>100*L41/K40</f>
        <v>0.932071389292111</v>
      </c>
      <c r="M42" s="5">
        <f>100*M41/L40</f>
        <v>0.5751527749558476</v>
      </c>
    </row>
    <row r="43" spans="1:13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6"/>
      <c r="L43" s="6"/>
      <c r="M43" s="5"/>
    </row>
    <row r="44" spans="1:13" ht="12.75">
      <c r="A44" s="3" t="s">
        <v>13</v>
      </c>
      <c r="B44" s="5">
        <v>56904379</v>
      </c>
      <c r="C44" s="5">
        <v>56909109</v>
      </c>
      <c r="D44" s="5">
        <v>56923524</v>
      </c>
      <c r="E44" s="5">
        <v>56960692</v>
      </c>
      <c r="F44" s="5">
        <v>56993742</v>
      </c>
      <c r="G44" s="5">
        <v>57321070</v>
      </c>
      <c r="H44" s="5">
        <v>57888245</v>
      </c>
      <c r="I44" s="5">
        <v>58462375</v>
      </c>
      <c r="J44" s="5">
        <v>58751711</v>
      </c>
      <c r="K44" s="6">
        <v>59131287</v>
      </c>
      <c r="L44" s="6">
        <v>59619290</v>
      </c>
      <c r="M44" s="5">
        <v>60053442</v>
      </c>
    </row>
    <row r="45" spans="1:13" ht="12.75">
      <c r="A45" s="7" t="s">
        <v>2</v>
      </c>
      <c r="B45" s="5"/>
      <c r="C45" s="5">
        <f>C44-B44</f>
        <v>4730</v>
      </c>
      <c r="D45" s="5">
        <f>D44-C44</f>
        <v>14415</v>
      </c>
      <c r="E45" s="5">
        <f>E44-D44</f>
        <v>37168</v>
      </c>
      <c r="F45" s="5">
        <f>F44-E44</f>
        <v>33050</v>
      </c>
      <c r="G45" s="5">
        <f>G44-F44</f>
        <v>327328</v>
      </c>
      <c r="H45" s="5">
        <f>H44-G44</f>
        <v>567175</v>
      </c>
      <c r="I45" s="5">
        <f>I44-H44</f>
        <v>574130</v>
      </c>
      <c r="J45" s="5">
        <f>J44-I44</f>
        <v>289336</v>
      </c>
      <c r="K45" s="6">
        <f>K44-J44</f>
        <v>379576</v>
      </c>
      <c r="L45" s="6">
        <f>L44-K44</f>
        <v>488003</v>
      </c>
      <c r="M45" s="5">
        <f>M44-L44</f>
        <v>434152</v>
      </c>
    </row>
    <row r="46" spans="1:13" ht="12.75">
      <c r="A46" s="7" t="s">
        <v>3</v>
      </c>
      <c r="B46" s="5"/>
      <c r="C46" s="5">
        <f>100*C45/B44</f>
        <v>0.008312189822860557</v>
      </c>
      <c r="D46" s="5">
        <f>100*D45/C44</f>
        <v>0.02532986415232753</v>
      </c>
      <c r="E46" s="5">
        <f>100*E45/D44</f>
        <v>0.06529462230764209</v>
      </c>
      <c r="F46" s="5">
        <f>100*F45/E44</f>
        <v>0.05802246924949578</v>
      </c>
      <c r="G46" s="5">
        <f>100*G45/F44</f>
        <v>0.5743227037101722</v>
      </c>
      <c r="H46" s="5">
        <f>100*H45/G44</f>
        <v>0.9894703640389128</v>
      </c>
      <c r="I46" s="5">
        <f>100*I45/H44</f>
        <v>0.991790302158927</v>
      </c>
      <c r="J46" s="5">
        <f>100*J45/I44</f>
        <v>0.494909760337311</v>
      </c>
      <c r="K46" s="6">
        <f>100*K45/J44</f>
        <v>0.6460679928113072</v>
      </c>
      <c r="L46" s="6">
        <f>100*L45/K44</f>
        <v>0.8252872967233066</v>
      </c>
      <c r="M46" s="5">
        <f>100*M45/L44</f>
        <v>0.7282072631190342</v>
      </c>
    </row>
    <row r="47" spans="1:13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  <c r="M47" s="5"/>
    </row>
    <row r="48" spans="1:13" ht="12.75">
      <c r="A48" s="3" t="s">
        <v>14</v>
      </c>
      <c r="B48" s="5">
        <v>675215</v>
      </c>
      <c r="C48" s="5">
        <v>682862</v>
      </c>
      <c r="D48" s="5">
        <v>690497</v>
      </c>
      <c r="E48" s="5">
        <v>697549</v>
      </c>
      <c r="F48" s="5">
        <v>705539</v>
      </c>
      <c r="G48" s="5">
        <v>715137</v>
      </c>
      <c r="H48" s="5">
        <v>730367</v>
      </c>
      <c r="I48" s="5">
        <v>749175</v>
      </c>
      <c r="J48" s="5">
        <v>766414</v>
      </c>
      <c r="K48" s="6">
        <v>778684</v>
      </c>
      <c r="L48" s="6">
        <v>789269</v>
      </c>
      <c r="M48" s="5">
        <v>793963</v>
      </c>
    </row>
    <row r="49" spans="1:13" ht="12.75">
      <c r="A49" s="7" t="s">
        <v>2</v>
      </c>
      <c r="B49" s="5"/>
      <c r="C49" s="5">
        <f>C48-B48</f>
        <v>7647</v>
      </c>
      <c r="D49" s="5">
        <f>D48-C48</f>
        <v>7635</v>
      </c>
      <c r="E49" s="5">
        <f>E48-D48</f>
        <v>7052</v>
      </c>
      <c r="F49" s="5">
        <f>F48-E48</f>
        <v>7990</v>
      </c>
      <c r="G49" s="5">
        <f>G48-F48</f>
        <v>9598</v>
      </c>
      <c r="H49" s="5">
        <f>H48-G48</f>
        <v>15230</v>
      </c>
      <c r="I49" s="5">
        <f>I48-H48</f>
        <v>18808</v>
      </c>
      <c r="J49" s="5">
        <f>J48-I48</f>
        <v>17239</v>
      </c>
      <c r="K49" s="6">
        <f>K48-J48</f>
        <v>12270</v>
      </c>
      <c r="L49" s="6">
        <f>L48-K48</f>
        <v>10585</v>
      </c>
      <c r="M49" s="5">
        <f>M48-L48</f>
        <v>4694</v>
      </c>
    </row>
    <row r="50" spans="1:13" ht="12.75">
      <c r="A50" s="7" t="s">
        <v>3</v>
      </c>
      <c r="B50" s="5"/>
      <c r="C50" s="5">
        <f>100*C49/B48</f>
        <v>1.1325281576979185</v>
      </c>
      <c r="D50" s="5">
        <f>100*D49/C48</f>
        <v>1.1180882813804254</v>
      </c>
      <c r="E50" s="5">
        <f>100*E49/D48</f>
        <v>1.0212933582622372</v>
      </c>
      <c r="F50" s="5">
        <f>100*F49/E48</f>
        <v>1.1454392451282993</v>
      </c>
      <c r="G50" s="5">
        <f>100*G49/F48</f>
        <v>1.3603783773823985</v>
      </c>
      <c r="H50" s="5">
        <f>100*H49/G48</f>
        <v>2.1296618689845443</v>
      </c>
      <c r="I50" s="5">
        <f>100*I49/H48</f>
        <v>2.5751437291115287</v>
      </c>
      <c r="J50" s="5">
        <f>100*J49/I48</f>
        <v>2.30106450428805</v>
      </c>
      <c r="K50" s="6">
        <f>100*K49/J48</f>
        <v>1.6009624041314485</v>
      </c>
      <c r="L50" s="6">
        <f>100*L49/K48</f>
        <v>1.3593447406136507</v>
      </c>
      <c r="M50" s="5">
        <f>100*M49/L48</f>
        <v>0.5947275263566667</v>
      </c>
    </row>
    <row r="51" spans="1:13" ht="12.75">
      <c r="A51" s="3"/>
      <c r="B51" s="5"/>
      <c r="C51" s="5"/>
      <c r="D51" s="5"/>
      <c r="E51" s="5"/>
      <c r="F51" s="5"/>
      <c r="G51" s="5"/>
      <c r="H51" s="5"/>
      <c r="I51" s="5"/>
      <c r="J51" s="5"/>
      <c r="K51" s="6"/>
      <c r="L51" s="6"/>
      <c r="M51" s="5"/>
    </row>
    <row r="52" spans="1:13" ht="12.75">
      <c r="A52" s="3" t="s">
        <v>15</v>
      </c>
      <c r="B52" s="5">
        <v>2420789</v>
      </c>
      <c r="C52" s="5">
        <v>2399248</v>
      </c>
      <c r="D52" s="5">
        <v>2381715</v>
      </c>
      <c r="E52" s="5">
        <v>2364254</v>
      </c>
      <c r="F52" s="5">
        <v>2345768</v>
      </c>
      <c r="G52" s="5">
        <v>2331480</v>
      </c>
      <c r="H52" s="5">
        <v>2319203</v>
      </c>
      <c r="I52" s="5">
        <v>2306434</v>
      </c>
      <c r="J52" s="5">
        <v>2294590</v>
      </c>
      <c r="K52" s="6">
        <v>2281305</v>
      </c>
      <c r="L52" s="6">
        <v>2270894</v>
      </c>
      <c r="M52" s="5">
        <v>2261294</v>
      </c>
    </row>
    <row r="53" spans="1:13" ht="12.75">
      <c r="A53" s="7" t="s">
        <v>2</v>
      </c>
      <c r="B53" s="5"/>
      <c r="C53" s="5">
        <f>C52-B52</f>
        <v>-21541</v>
      </c>
      <c r="D53" s="5">
        <f>D52-C52</f>
        <v>-17533</v>
      </c>
      <c r="E53" s="5">
        <f>E52-D52</f>
        <v>-17461</v>
      </c>
      <c r="F53" s="5">
        <f>F52-E52</f>
        <v>-18486</v>
      </c>
      <c r="G53" s="5">
        <f>G52-F52</f>
        <v>-14288</v>
      </c>
      <c r="H53" s="5">
        <f>H52-G52</f>
        <v>-12277</v>
      </c>
      <c r="I53" s="5">
        <f>I52-H52</f>
        <v>-12769</v>
      </c>
      <c r="J53" s="5">
        <f>J52-I52</f>
        <v>-11844</v>
      </c>
      <c r="K53" s="6">
        <f>K52-J52</f>
        <v>-13285</v>
      </c>
      <c r="L53" s="6">
        <f>L52-K52</f>
        <v>-10411</v>
      </c>
      <c r="M53" s="5">
        <f>M52-L52</f>
        <v>-9600</v>
      </c>
    </row>
    <row r="54" spans="1:13" ht="12.75">
      <c r="A54" s="7" t="s">
        <v>3</v>
      </c>
      <c r="B54" s="5"/>
      <c r="C54" s="5">
        <f>100*C53/B52</f>
        <v>-0.8898338516905026</v>
      </c>
      <c r="D54" s="5">
        <f>100*D53/C52</f>
        <v>-0.7307706414676599</v>
      </c>
      <c r="E54" s="5">
        <f>100*E53/D52</f>
        <v>-0.7331271793644496</v>
      </c>
      <c r="F54" s="5">
        <f>100*F53/E52</f>
        <v>-0.7818956846430206</v>
      </c>
      <c r="G54" s="5">
        <f>100*G53/F52</f>
        <v>-0.6090968927873516</v>
      </c>
      <c r="H54" s="5">
        <f>100*H53/G52</f>
        <v>-0.5265753941702266</v>
      </c>
      <c r="I54" s="5">
        <f>100*I53/H52</f>
        <v>-0.5505770732445586</v>
      </c>
      <c r="J54" s="5">
        <f>100*J53/I52</f>
        <v>-0.5135200053415793</v>
      </c>
      <c r="K54" s="6">
        <f>100*K53/J52</f>
        <v>-0.5789705350411185</v>
      </c>
      <c r="L54" s="6">
        <f>100*L53/K52</f>
        <v>-0.4563616000490947</v>
      </c>
      <c r="M54" s="5">
        <f>100*M53/L52</f>
        <v>-0.42274099980007873</v>
      </c>
    </row>
    <row r="55" spans="1:13" ht="12.75">
      <c r="A55" s="3"/>
      <c r="B55" s="5"/>
      <c r="C55" s="5"/>
      <c r="D55" s="5"/>
      <c r="E55" s="5"/>
      <c r="F55" s="5"/>
      <c r="G55" s="5"/>
      <c r="H55" s="5"/>
      <c r="I55" s="5"/>
      <c r="J55" s="5"/>
      <c r="K55" s="6"/>
      <c r="L55" s="6"/>
      <c r="M55" s="5"/>
    </row>
    <row r="56" spans="1:13" ht="12.75">
      <c r="A56" s="3" t="s">
        <v>16</v>
      </c>
      <c r="B56" s="5">
        <v>3562261</v>
      </c>
      <c r="C56" s="5">
        <v>3536401</v>
      </c>
      <c r="D56" s="5">
        <v>3512074</v>
      </c>
      <c r="E56" s="5">
        <v>3486998</v>
      </c>
      <c r="F56" s="5">
        <v>3475586</v>
      </c>
      <c r="G56" s="5">
        <v>3462553</v>
      </c>
      <c r="H56" s="5">
        <v>3445857</v>
      </c>
      <c r="I56" s="5">
        <v>3425324</v>
      </c>
      <c r="J56" s="5">
        <v>3403284</v>
      </c>
      <c r="K56" s="6">
        <v>3384879</v>
      </c>
      <c r="L56" s="6">
        <v>3366357</v>
      </c>
      <c r="M56" s="5">
        <v>3349872</v>
      </c>
    </row>
    <row r="57" spans="1:13" ht="12.75">
      <c r="A57" s="7" t="s">
        <v>2</v>
      </c>
      <c r="B57" s="5"/>
      <c r="C57" s="5">
        <f>C56-B56</f>
        <v>-25860</v>
      </c>
      <c r="D57" s="5">
        <f>D56-C56</f>
        <v>-24327</v>
      </c>
      <c r="E57" s="5">
        <f>E56-D56</f>
        <v>-25076</v>
      </c>
      <c r="F57" s="5">
        <f>F56-E56</f>
        <v>-11412</v>
      </c>
      <c r="G57" s="5">
        <f>G56-F56</f>
        <v>-13033</v>
      </c>
      <c r="H57" s="5">
        <f>H56-G56</f>
        <v>-16696</v>
      </c>
      <c r="I57" s="5">
        <f>I56-H56</f>
        <v>-20533</v>
      </c>
      <c r="J57" s="5">
        <f>J56-I56</f>
        <v>-22040</v>
      </c>
      <c r="K57" s="6">
        <f>K56-J56</f>
        <v>-18405</v>
      </c>
      <c r="L57" s="6">
        <f>L56-K56</f>
        <v>-18522</v>
      </c>
      <c r="M57" s="5">
        <f>M56-L56</f>
        <v>-16485</v>
      </c>
    </row>
    <row r="58" spans="1:13" ht="12.75">
      <c r="A58" s="7" t="s">
        <v>3</v>
      </c>
      <c r="B58" s="5"/>
      <c r="C58" s="5">
        <f>100*C57/B56</f>
        <v>-0.7259434387317493</v>
      </c>
      <c r="D58" s="5">
        <f>100*D57/C56</f>
        <v>-0.6879027576341031</v>
      </c>
      <c r="E58" s="5">
        <f>100*E57/D56</f>
        <v>-0.7139940673231828</v>
      </c>
      <c r="F58" s="5">
        <f>100*F57/E56</f>
        <v>-0.32727291498303124</v>
      </c>
      <c r="G58" s="5">
        <f>100*G57/F56</f>
        <v>-0.37498712447339816</v>
      </c>
      <c r="H58" s="5">
        <f>100*H57/G56</f>
        <v>-0.48218756507120614</v>
      </c>
      <c r="I58" s="5">
        <f>100*I57/H56</f>
        <v>-0.5958749884281327</v>
      </c>
      <c r="J58" s="5">
        <f>100*J57/I56</f>
        <v>-0.6434427808872971</v>
      </c>
      <c r="K58" s="6">
        <f>100*K57/J56</f>
        <v>-0.5408011790964257</v>
      </c>
      <c r="L58" s="6">
        <f>100*L57/K56</f>
        <v>-0.5471982898059281</v>
      </c>
      <c r="M58" s="5">
        <f>100*M57/L56</f>
        <v>-0.48969850791226244</v>
      </c>
    </row>
    <row r="59" spans="1:13" ht="12.75">
      <c r="A59" s="3"/>
      <c r="B59" s="5"/>
      <c r="C59" s="5"/>
      <c r="D59" s="5"/>
      <c r="E59" s="5"/>
      <c r="F59" s="5"/>
      <c r="G59" s="5"/>
      <c r="H59" s="5"/>
      <c r="I59" s="5"/>
      <c r="J59" s="5"/>
      <c r="K59" s="6"/>
      <c r="L59" s="6"/>
      <c r="M59" s="5"/>
    </row>
    <row r="60" spans="1:13" ht="12.75">
      <c r="A60" s="3" t="s">
        <v>17</v>
      </c>
      <c r="B60" s="5">
        <v>422050</v>
      </c>
      <c r="C60" s="5">
        <v>427350</v>
      </c>
      <c r="D60" s="5">
        <v>433600</v>
      </c>
      <c r="E60" s="5">
        <v>439000</v>
      </c>
      <c r="F60" s="5">
        <v>444050</v>
      </c>
      <c r="G60" s="5">
        <v>448300</v>
      </c>
      <c r="H60" s="5">
        <v>454960</v>
      </c>
      <c r="I60" s="5">
        <v>461230</v>
      </c>
      <c r="J60" s="5">
        <v>469086</v>
      </c>
      <c r="K60" s="6">
        <v>476187</v>
      </c>
      <c r="L60" s="6">
        <v>483799</v>
      </c>
      <c r="M60" s="5">
        <v>493500</v>
      </c>
    </row>
    <row r="61" spans="1:13" ht="12.75">
      <c r="A61" s="7" t="s">
        <v>2</v>
      </c>
      <c r="B61" s="5"/>
      <c r="C61" s="5">
        <f>C60-B60</f>
        <v>5300</v>
      </c>
      <c r="D61" s="5">
        <f>D60-C60</f>
        <v>6250</v>
      </c>
      <c r="E61" s="5">
        <f>E60-D60</f>
        <v>5400</v>
      </c>
      <c r="F61" s="5">
        <f>F60-E60</f>
        <v>5050</v>
      </c>
      <c r="G61" s="5">
        <f>G60-F60</f>
        <v>4250</v>
      </c>
      <c r="H61" s="5">
        <f>H60-G60</f>
        <v>6660</v>
      </c>
      <c r="I61" s="5">
        <f>I60-H60</f>
        <v>6270</v>
      </c>
      <c r="J61" s="5">
        <f>J60-I60</f>
        <v>7856</v>
      </c>
      <c r="K61" s="6">
        <f>K60-J60</f>
        <v>7101</v>
      </c>
      <c r="L61" s="6">
        <f>L60-K60</f>
        <v>7612</v>
      </c>
      <c r="M61" s="5">
        <f>M60-L60</f>
        <v>9701</v>
      </c>
    </row>
    <row r="62" spans="1:13" ht="12.75">
      <c r="A62" s="7" t="s">
        <v>3</v>
      </c>
      <c r="B62" s="5"/>
      <c r="C62" s="5">
        <f>100*C61/B60</f>
        <v>1.2557753820637365</v>
      </c>
      <c r="D62" s="5">
        <f>100*D61/C60</f>
        <v>1.4625014625014625</v>
      </c>
      <c r="E62" s="5">
        <f>100*E61/D60</f>
        <v>1.2453874538745386</v>
      </c>
      <c r="F62" s="5">
        <f>100*F61/E60</f>
        <v>1.1503416856492028</v>
      </c>
      <c r="G62" s="5">
        <f>100*G61/F60</f>
        <v>0.9570994257403446</v>
      </c>
      <c r="H62" s="5">
        <f>100*H61/G60</f>
        <v>1.4856123131831362</v>
      </c>
      <c r="I62" s="5">
        <f>100*I61/H60</f>
        <v>1.3781431334622825</v>
      </c>
      <c r="J62" s="5">
        <f>100*J61/I60</f>
        <v>1.7032716865771957</v>
      </c>
      <c r="K62" s="6">
        <f>100*K61/J60</f>
        <v>1.5137949118072165</v>
      </c>
      <c r="L62" s="6">
        <f>100*L61/K60</f>
        <v>1.5985316692811857</v>
      </c>
      <c r="M62" s="5">
        <f>100*M61/L60</f>
        <v>2.0051715691847236</v>
      </c>
    </row>
    <row r="63" spans="1:13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5"/>
    </row>
    <row r="64" spans="1:13" ht="12.75">
      <c r="A64" s="3" t="s">
        <v>18</v>
      </c>
      <c r="B64" s="5">
        <v>10279724</v>
      </c>
      <c r="C64" s="5">
        <v>10253416</v>
      </c>
      <c r="D64" s="5">
        <v>10221644</v>
      </c>
      <c r="E64" s="5">
        <v>10200298</v>
      </c>
      <c r="F64" s="5">
        <v>10174853</v>
      </c>
      <c r="G64" s="5">
        <v>10142362</v>
      </c>
      <c r="H64" s="5">
        <v>10116742</v>
      </c>
      <c r="I64" s="5">
        <v>10097549</v>
      </c>
      <c r="J64" s="5">
        <v>10076581</v>
      </c>
      <c r="K64" s="6">
        <v>10066158</v>
      </c>
      <c r="L64" s="6">
        <v>10045401</v>
      </c>
      <c r="M64" s="5">
        <v>10031208</v>
      </c>
    </row>
    <row r="65" spans="1:13" ht="12.75">
      <c r="A65" s="7" t="s">
        <v>2</v>
      </c>
      <c r="B65" s="5"/>
      <c r="C65" s="5">
        <f>C64-B64</f>
        <v>-26308</v>
      </c>
      <c r="D65" s="5">
        <f>D64-C64</f>
        <v>-31772</v>
      </c>
      <c r="E65" s="5">
        <f>E64-D64</f>
        <v>-21346</v>
      </c>
      <c r="F65" s="5">
        <f>F64-E64</f>
        <v>-25445</v>
      </c>
      <c r="G65" s="5">
        <f>G64-F64</f>
        <v>-32491</v>
      </c>
      <c r="H65" s="5">
        <f>H64-G64</f>
        <v>-25620</v>
      </c>
      <c r="I65" s="5">
        <f>I64-H64</f>
        <v>-19193</v>
      </c>
      <c r="J65" s="5">
        <f>J64-I64</f>
        <v>-20968</v>
      </c>
      <c r="K65" s="6">
        <f>K64-J64</f>
        <v>-10423</v>
      </c>
      <c r="L65" s="6">
        <f>L64-K64</f>
        <v>-20757</v>
      </c>
      <c r="M65" s="5">
        <f>M64-L64</f>
        <v>-14193</v>
      </c>
    </row>
    <row r="66" spans="1:13" ht="12.75">
      <c r="A66" s="7" t="s">
        <v>3</v>
      </c>
      <c r="B66" s="5"/>
      <c r="C66" s="5">
        <f>100*C65/B64</f>
        <v>-0.2559212679250922</v>
      </c>
      <c r="D66" s="5">
        <f>100*D65/C64</f>
        <v>-0.3098674627070627</v>
      </c>
      <c r="E66" s="5">
        <f>100*E65/D64</f>
        <v>-0.20883137780967523</v>
      </c>
      <c r="F66" s="5">
        <f>100*F65/E64</f>
        <v>-0.24945349635863578</v>
      </c>
      <c r="G66" s="5">
        <f>100*G65/F64</f>
        <v>-0.3193264806872394</v>
      </c>
      <c r="H66" s="5">
        <f>100*H65/G64</f>
        <v>-0.252603880634511</v>
      </c>
      <c r="I66" s="5">
        <f>100*I65/H64</f>
        <v>-0.18971522650276146</v>
      </c>
      <c r="J66" s="5">
        <f>100*J65/I64</f>
        <v>-0.20765435255624903</v>
      </c>
      <c r="K66" s="6">
        <f>100*K65/J64</f>
        <v>-0.10343786250514932</v>
      </c>
      <c r="L66" s="6">
        <f>100*L65/K64</f>
        <v>-0.20620578377569673</v>
      </c>
      <c r="M66" s="5">
        <f>100*M65/L64</f>
        <v>-0.14128853591807833</v>
      </c>
    </row>
    <row r="67" spans="1:13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6"/>
      <c r="L67" s="6"/>
      <c r="M67" s="5"/>
    </row>
    <row r="68" spans="1:13" ht="12.75">
      <c r="A68" s="3" t="s">
        <v>19</v>
      </c>
      <c r="B68" s="5">
        <v>376513</v>
      </c>
      <c r="C68" s="5">
        <v>378518</v>
      </c>
      <c r="D68" s="5">
        <v>380201</v>
      </c>
      <c r="E68" s="5">
        <v>391415</v>
      </c>
      <c r="F68" s="5">
        <v>394641</v>
      </c>
      <c r="G68" s="5">
        <v>397296</v>
      </c>
      <c r="H68" s="5">
        <v>399867</v>
      </c>
      <c r="I68" s="5">
        <v>402668</v>
      </c>
      <c r="J68" s="5">
        <v>405006</v>
      </c>
      <c r="K68" s="6">
        <v>407810</v>
      </c>
      <c r="L68" s="6">
        <v>410290</v>
      </c>
      <c r="M68" s="5">
        <v>413627</v>
      </c>
    </row>
    <row r="69" spans="1:13" ht="12.75">
      <c r="A69" s="7" t="s">
        <v>2</v>
      </c>
      <c r="B69" s="5"/>
      <c r="C69" s="5">
        <f>C68-B68</f>
        <v>2005</v>
      </c>
      <c r="D69" s="5">
        <f>D68-C68</f>
        <v>1683</v>
      </c>
      <c r="E69" s="5">
        <f>E68-D68</f>
        <v>11214</v>
      </c>
      <c r="F69" s="5">
        <f>F68-E68</f>
        <v>3226</v>
      </c>
      <c r="G69" s="5">
        <f>G68-F68</f>
        <v>2655</v>
      </c>
      <c r="H69" s="5">
        <f>H68-G68</f>
        <v>2571</v>
      </c>
      <c r="I69" s="5">
        <f>I68-H68</f>
        <v>2801</v>
      </c>
      <c r="J69" s="5">
        <f>J68-I68</f>
        <v>2338</v>
      </c>
      <c r="K69" s="6">
        <f>K68-J68</f>
        <v>2804</v>
      </c>
      <c r="L69" s="6">
        <f>L68-K68</f>
        <v>2480</v>
      </c>
      <c r="M69" s="5">
        <f>M68-L68</f>
        <v>3337</v>
      </c>
    </row>
    <row r="70" spans="1:13" ht="12.75">
      <c r="A70" s="7" t="s">
        <v>3</v>
      </c>
      <c r="B70" s="5"/>
      <c r="C70" s="5">
        <f>100*C69/B68</f>
        <v>0.5325181335040224</v>
      </c>
      <c r="D70" s="5">
        <f>100*D69/C68</f>
        <v>0.44462878911967196</v>
      </c>
      <c r="E70" s="5">
        <f>100*E69/D68</f>
        <v>2.949492505280102</v>
      </c>
      <c r="F70" s="5">
        <f>100*F69/E68</f>
        <v>0.8241891598431332</v>
      </c>
      <c r="G70" s="5">
        <f>100*G69/F68</f>
        <v>0.6727633469406372</v>
      </c>
      <c r="H70" s="5">
        <f>100*H69/G68</f>
        <v>0.6471245620393863</v>
      </c>
      <c r="I70" s="5">
        <f>100*I69/H68</f>
        <v>0.7004829105677638</v>
      </c>
      <c r="J70" s="5">
        <f>100*J69/I68</f>
        <v>0.5806272164661707</v>
      </c>
      <c r="K70" s="6">
        <f>100*K69/J68</f>
        <v>0.6923354221912762</v>
      </c>
      <c r="L70" s="6">
        <f>100*L69/K68</f>
        <v>0.6081263333415071</v>
      </c>
      <c r="M70" s="5">
        <f>100*M69/L68</f>
        <v>0.8133271588388701</v>
      </c>
    </row>
    <row r="71" spans="1:13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6"/>
      <c r="L71" s="6"/>
      <c r="M71" s="5"/>
    </row>
    <row r="72" spans="1:13" ht="12.75">
      <c r="A72" s="3" t="s">
        <v>20</v>
      </c>
      <c r="B72" s="5">
        <v>15654192</v>
      </c>
      <c r="C72" s="5">
        <v>15760225</v>
      </c>
      <c r="D72" s="5">
        <v>15863950</v>
      </c>
      <c r="E72" s="5">
        <v>15987075</v>
      </c>
      <c r="F72" s="5">
        <v>16105285</v>
      </c>
      <c r="G72" s="5">
        <v>16192572</v>
      </c>
      <c r="H72" s="5">
        <v>16258032</v>
      </c>
      <c r="I72" s="5">
        <v>16305526</v>
      </c>
      <c r="J72" s="5">
        <v>16334210</v>
      </c>
      <c r="K72" s="6">
        <v>16357992</v>
      </c>
      <c r="L72" s="6">
        <v>16405399</v>
      </c>
      <c r="M72" s="5">
        <v>16486587</v>
      </c>
    </row>
    <row r="73" spans="1:13" ht="12.75">
      <c r="A73" s="7" t="s">
        <v>2</v>
      </c>
      <c r="B73" s="5"/>
      <c r="C73" s="5">
        <f>C72-B72</f>
        <v>106033</v>
      </c>
      <c r="D73" s="5">
        <f>D72-C72</f>
        <v>103725</v>
      </c>
      <c r="E73" s="5">
        <f>E72-D72</f>
        <v>123125</v>
      </c>
      <c r="F73" s="5">
        <f>F72-E72</f>
        <v>118210</v>
      </c>
      <c r="G73" s="5">
        <f>G72-F72</f>
        <v>87287</v>
      </c>
      <c r="H73" s="5">
        <f>H72-G72</f>
        <v>65460</v>
      </c>
      <c r="I73" s="5">
        <f>I72-H72</f>
        <v>47494</v>
      </c>
      <c r="J73" s="5">
        <f>J72-I72</f>
        <v>28684</v>
      </c>
      <c r="K73" s="6">
        <f>K72-J72</f>
        <v>23782</v>
      </c>
      <c r="L73" s="6">
        <f>L72-K72</f>
        <v>47407</v>
      </c>
      <c r="M73" s="5">
        <f>M72-L72</f>
        <v>81188</v>
      </c>
    </row>
    <row r="74" spans="1:13" ht="12.75">
      <c r="A74" s="7" t="s">
        <v>3</v>
      </c>
      <c r="B74" s="5"/>
      <c r="C74" s="5">
        <f>100*C73/B72</f>
        <v>0.6773457231136555</v>
      </c>
      <c r="D74" s="5">
        <f>100*D73/C72</f>
        <v>0.6581441572058775</v>
      </c>
      <c r="E74" s="5">
        <f>100*E73/D72</f>
        <v>0.7761307870990516</v>
      </c>
      <c r="F74" s="5">
        <f>100*F73/E72</f>
        <v>0.7394098044826837</v>
      </c>
      <c r="G74" s="5">
        <f>100*G73/F72</f>
        <v>0.5419773695404956</v>
      </c>
      <c r="H74" s="5">
        <f>100*H73/G72</f>
        <v>0.4042594345110832</v>
      </c>
      <c r="I74" s="5">
        <f>100*I73/H72</f>
        <v>0.29212637790354945</v>
      </c>
      <c r="J74" s="5">
        <f>100*J73/I72</f>
        <v>0.17591582142152298</v>
      </c>
      <c r="K74" s="6">
        <f>100*K73/J72</f>
        <v>0.14559626697587455</v>
      </c>
      <c r="L74" s="6">
        <f>100*L73/K72</f>
        <v>0.28980940937004984</v>
      </c>
      <c r="M74" s="5">
        <f>100*M73/L72</f>
        <v>0.4948858604414315</v>
      </c>
    </row>
    <row r="75" spans="1:13" ht="12.75">
      <c r="A75" s="3"/>
      <c r="B75" s="5"/>
      <c r="C75" s="5"/>
      <c r="D75" s="5"/>
      <c r="E75" s="5"/>
      <c r="F75" s="5"/>
      <c r="G75" s="5"/>
      <c r="H75" s="5"/>
      <c r="I75" s="5"/>
      <c r="J75" s="5"/>
      <c r="K75" s="6"/>
      <c r="L75" s="6"/>
      <c r="M75" s="5"/>
    </row>
    <row r="76" spans="1:13" ht="12.75">
      <c r="A76" s="3" t="s">
        <v>21</v>
      </c>
      <c r="B76" s="5">
        <v>7971116</v>
      </c>
      <c r="C76" s="5">
        <v>7982461</v>
      </c>
      <c r="D76" s="5">
        <v>8002186</v>
      </c>
      <c r="E76" s="5">
        <v>8020946</v>
      </c>
      <c r="F76" s="5">
        <v>8065146</v>
      </c>
      <c r="G76" s="5">
        <v>8102175</v>
      </c>
      <c r="H76" s="5">
        <v>8140122</v>
      </c>
      <c r="I76" s="5">
        <v>8206524</v>
      </c>
      <c r="J76" s="5">
        <v>8265925</v>
      </c>
      <c r="K76" s="6">
        <v>8298923</v>
      </c>
      <c r="L76" s="6">
        <v>8318592</v>
      </c>
      <c r="M76" s="5">
        <v>8355260</v>
      </c>
    </row>
    <row r="77" spans="1:13" ht="12.75">
      <c r="A77" s="7" t="s">
        <v>2</v>
      </c>
      <c r="B77" s="5"/>
      <c r="C77" s="5">
        <f>C76-B76</f>
        <v>11345</v>
      </c>
      <c r="D77" s="5">
        <f>D76-C76</f>
        <v>19725</v>
      </c>
      <c r="E77" s="5">
        <f>E76-D76</f>
        <v>18760</v>
      </c>
      <c r="F77" s="5">
        <f>F76-E76</f>
        <v>44200</v>
      </c>
      <c r="G77" s="5">
        <f>G76-F76</f>
        <v>37029</v>
      </c>
      <c r="H77" s="5">
        <f>H76-G76</f>
        <v>37947</v>
      </c>
      <c r="I77" s="5">
        <f>I76-H76</f>
        <v>66402</v>
      </c>
      <c r="J77" s="5">
        <f>J76-I76</f>
        <v>59401</v>
      </c>
      <c r="K77" s="6">
        <f>K76-J76</f>
        <v>32998</v>
      </c>
      <c r="L77" s="6">
        <f>L76-K76</f>
        <v>19669</v>
      </c>
      <c r="M77" s="5">
        <f>M76-L76</f>
        <v>36668</v>
      </c>
    </row>
    <row r="78" spans="1:13" ht="12.75">
      <c r="A78" s="7" t="s">
        <v>3</v>
      </c>
      <c r="B78" s="5"/>
      <c r="C78" s="5">
        <f>100*C77/B76</f>
        <v>0.14232636935656187</v>
      </c>
      <c r="D78" s="5">
        <f>100*D77/C76</f>
        <v>0.2471042451695035</v>
      </c>
      <c r="E78" s="5">
        <f>100*E77/D76</f>
        <v>0.23443594037929136</v>
      </c>
      <c r="F78" s="5">
        <f>100*F77/E76</f>
        <v>0.5510571945004991</v>
      </c>
      <c r="G78" s="5">
        <f>100*G77/F76</f>
        <v>0.4591237405993642</v>
      </c>
      <c r="H78" s="5">
        <f>100*H77/G76</f>
        <v>0.468355719297596</v>
      </c>
      <c r="I78" s="5">
        <f>100*I77/H76</f>
        <v>0.815737159713331</v>
      </c>
      <c r="J78" s="5">
        <f>100*J77/I76</f>
        <v>0.7238265555550681</v>
      </c>
      <c r="K78" s="6">
        <f>100*K77/J76</f>
        <v>0.3992051706251871</v>
      </c>
      <c r="L78" s="6">
        <f>100*L77/K76</f>
        <v>0.237006657369878</v>
      </c>
      <c r="M78" s="5">
        <f>100*M77/L76</f>
        <v>0.4407957500500085</v>
      </c>
    </row>
    <row r="79" spans="1:13" ht="12.75">
      <c r="A79" s="3"/>
      <c r="B79" s="5"/>
      <c r="C79" s="5"/>
      <c r="D79" s="5"/>
      <c r="E79" s="5"/>
      <c r="F79" s="5"/>
      <c r="G79" s="5"/>
      <c r="H79" s="5"/>
      <c r="I79" s="5"/>
      <c r="J79" s="5"/>
      <c r="K79" s="6"/>
      <c r="L79" s="6"/>
      <c r="M79" s="5"/>
    </row>
    <row r="80" spans="1:13" ht="12.75">
      <c r="A80" s="3" t="s">
        <v>22</v>
      </c>
      <c r="B80" s="5">
        <v>38659979</v>
      </c>
      <c r="C80" s="5">
        <v>38666983</v>
      </c>
      <c r="D80" s="5">
        <v>38653559</v>
      </c>
      <c r="E80" s="5">
        <v>38253955</v>
      </c>
      <c r="F80" s="5">
        <v>38242197</v>
      </c>
      <c r="G80" s="5">
        <v>38218531</v>
      </c>
      <c r="H80" s="5">
        <v>38190608</v>
      </c>
      <c r="I80" s="5">
        <v>38173835</v>
      </c>
      <c r="J80" s="5">
        <v>38157055</v>
      </c>
      <c r="K80" s="6">
        <v>38125479</v>
      </c>
      <c r="L80" s="6">
        <v>38115641</v>
      </c>
      <c r="M80" s="5">
        <v>38135876</v>
      </c>
    </row>
    <row r="81" spans="1:13" ht="12.75">
      <c r="A81" s="7" t="s">
        <v>2</v>
      </c>
      <c r="B81" s="5"/>
      <c r="C81" s="5">
        <f>C80-B80</f>
        <v>7004</v>
      </c>
      <c r="D81" s="5">
        <f>D80-C80</f>
        <v>-13424</v>
      </c>
      <c r="E81" s="5">
        <f>E80-D80</f>
        <v>-399604</v>
      </c>
      <c r="F81" s="5">
        <f>F80-E80</f>
        <v>-11758</v>
      </c>
      <c r="G81" s="5">
        <f>G80-F80</f>
        <v>-23666</v>
      </c>
      <c r="H81" s="5">
        <f>H80-G80</f>
        <v>-27923</v>
      </c>
      <c r="I81" s="5">
        <f>I80-H80</f>
        <v>-16773</v>
      </c>
      <c r="J81" s="5">
        <f>J80-I80</f>
        <v>-16780</v>
      </c>
      <c r="K81" s="6">
        <f>K80-J80</f>
        <v>-31576</v>
      </c>
      <c r="L81" s="6">
        <f>L80-K80</f>
        <v>-9838</v>
      </c>
      <c r="M81" s="5">
        <f>M80-L80</f>
        <v>20235</v>
      </c>
    </row>
    <row r="82" spans="1:13" ht="12.75">
      <c r="A82" s="7" t="s">
        <v>3</v>
      </c>
      <c r="B82" s="5"/>
      <c r="C82" s="5">
        <f>100*C81/B80</f>
        <v>0.018116926550839563</v>
      </c>
      <c r="D82" s="5">
        <f>100*D81/C80</f>
        <v>-0.034716957358685054</v>
      </c>
      <c r="E82" s="5">
        <f>100*E81/D80</f>
        <v>-1.033809073053273</v>
      </c>
      <c r="F82" s="5">
        <f>100*F81/E80</f>
        <v>-0.030736691147359795</v>
      </c>
      <c r="G82" s="5">
        <f>100*G81/F80</f>
        <v>-0.06188451986688945</v>
      </c>
      <c r="H82" s="5">
        <f>100*H81/G80</f>
        <v>-0.07306141620147566</v>
      </c>
      <c r="I82" s="5">
        <f>100*I81/H80</f>
        <v>-0.043919175101899396</v>
      </c>
      <c r="J82" s="5">
        <f>100*J81/I80</f>
        <v>-0.043956809683910456</v>
      </c>
      <c r="K82" s="6">
        <f>100*K81/J80</f>
        <v>-0.08275271768222155</v>
      </c>
      <c r="L82" s="6">
        <f>100*L81/K80</f>
        <v>-0.02580426596082898</v>
      </c>
      <c r="M82" s="5">
        <f>100*M81/L80</f>
        <v>0.05308844209126642</v>
      </c>
    </row>
    <row r="83" spans="1:13" ht="12.75">
      <c r="A83" s="3"/>
      <c r="B83" s="5"/>
      <c r="C83" s="5"/>
      <c r="D83" s="5"/>
      <c r="E83" s="5"/>
      <c r="F83" s="5"/>
      <c r="G83" s="5"/>
      <c r="H83" s="5"/>
      <c r="I83" s="5"/>
      <c r="J83" s="5"/>
      <c r="K83" s="6"/>
      <c r="L83" s="6"/>
      <c r="M83" s="5"/>
    </row>
    <row r="84" spans="1:13" ht="12.75">
      <c r="A84" s="3" t="s">
        <v>23</v>
      </c>
      <c r="B84" s="5">
        <v>10109697</v>
      </c>
      <c r="C84" s="5">
        <v>10148883</v>
      </c>
      <c r="D84" s="5">
        <v>10195014</v>
      </c>
      <c r="E84" s="5">
        <v>10256658</v>
      </c>
      <c r="F84" s="5">
        <v>10329340</v>
      </c>
      <c r="G84" s="5">
        <v>10407465</v>
      </c>
      <c r="H84" s="5">
        <v>10474685</v>
      </c>
      <c r="I84" s="5">
        <v>10529255</v>
      </c>
      <c r="J84" s="5">
        <v>10569592</v>
      </c>
      <c r="K84" s="6">
        <v>10599095</v>
      </c>
      <c r="L84" s="6">
        <v>10617575</v>
      </c>
      <c r="M84" s="5">
        <v>10627250</v>
      </c>
    </row>
    <row r="85" spans="1:13" ht="12.75">
      <c r="A85" s="7" t="s">
        <v>2</v>
      </c>
      <c r="B85" s="5"/>
      <c r="C85" s="5">
        <f>C84-B84</f>
        <v>39186</v>
      </c>
      <c r="D85" s="5">
        <f>D84-C84</f>
        <v>46131</v>
      </c>
      <c r="E85" s="5">
        <f>E84-D84</f>
        <v>61644</v>
      </c>
      <c r="F85" s="5">
        <f>F84-E84</f>
        <v>72682</v>
      </c>
      <c r="G85" s="5">
        <f>G84-F84</f>
        <v>78125</v>
      </c>
      <c r="H85" s="5">
        <f>H84-G84</f>
        <v>67220</v>
      </c>
      <c r="I85" s="5">
        <f>I84-H84</f>
        <v>54570</v>
      </c>
      <c r="J85" s="5">
        <f>J84-I84</f>
        <v>40337</v>
      </c>
      <c r="K85" s="6">
        <f>K84-J84</f>
        <v>29503</v>
      </c>
      <c r="L85" s="6">
        <f>L84-K84</f>
        <v>18480</v>
      </c>
      <c r="M85" s="5">
        <f>M84-L84</f>
        <v>9675</v>
      </c>
    </row>
    <row r="86" spans="1:13" ht="12.75">
      <c r="A86" s="7" t="s">
        <v>3</v>
      </c>
      <c r="B86" s="5"/>
      <c r="C86" s="5">
        <f>100*C85/B84</f>
        <v>0.38760805590909403</v>
      </c>
      <c r="D86" s="5">
        <f>100*D85/C84</f>
        <v>0.45454263291832214</v>
      </c>
      <c r="E86" s="5">
        <f>100*E85/D84</f>
        <v>0.6046485075940062</v>
      </c>
      <c r="F86" s="5">
        <f>100*F85/E84</f>
        <v>0.708632382984789</v>
      </c>
      <c r="G86" s="5">
        <f>100*G85/F84</f>
        <v>0.7563406761709848</v>
      </c>
      <c r="H86" s="5">
        <f>100*H85/G84</f>
        <v>0.645882546806547</v>
      </c>
      <c r="I86" s="5">
        <f>100*I85/H84</f>
        <v>0.5209703203485355</v>
      </c>
      <c r="J86" s="5">
        <f>100*J85/I84</f>
        <v>0.38309453042974073</v>
      </c>
      <c r="K86" s="6">
        <f>100*K85/J84</f>
        <v>0.27913092577272614</v>
      </c>
      <c r="L86" s="6">
        <f>100*L85/K84</f>
        <v>0.17435450856889198</v>
      </c>
      <c r="M86" s="5">
        <f>100*M85/L84</f>
        <v>0.09112250207792269</v>
      </c>
    </row>
    <row r="87" spans="1:13" ht="12.75">
      <c r="A87" s="3"/>
      <c r="B87" s="5"/>
      <c r="C87" s="5"/>
      <c r="D87" s="5"/>
      <c r="E87" s="5"/>
      <c r="F87" s="5"/>
      <c r="G87" s="5"/>
      <c r="H87" s="5"/>
      <c r="I87" s="5"/>
      <c r="J87" s="5"/>
      <c r="K87" s="6"/>
      <c r="L87" s="6"/>
      <c r="M87" s="5"/>
    </row>
    <row r="88" spans="1:13" ht="12.75">
      <c r="A88" s="3" t="s">
        <v>24</v>
      </c>
      <c r="B88" s="5">
        <v>22526093</v>
      </c>
      <c r="C88" s="5">
        <v>22488595</v>
      </c>
      <c r="D88" s="5">
        <v>22455485</v>
      </c>
      <c r="E88" s="5">
        <v>22430457</v>
      </c>
      <c r="F88" s="5">
        <v>21833483</v>
      </c>
      <c r="G88" s="5">
        <v>21772774</v>
      </c>
      <c r="H88" s="5">
        <v>21711252</v>
      </c>
      <c r="I88" s="5">
        <v>21658528</v>
      </c>
      <c r="J88" s="5">
        <v>21610213</v>
      </c>
      <c r="K88" s="6">
        <v>21565119</v>
      </c>
      <c r="L88" s="6">
        <v>21528627</v>
      </c>
      <c r="M88" s="5">
        <v>21498616</v>
      </c>
    </row>
    <row r="89" spans="1:13" ht="12.75">
      <c r="A89" s="7" t="s">
        <v>2</v>
      </c>
      <c r="B89" s="5"/>
      <c r="C89" s="5">
        <f>C88-B88</f>
        <v>-37498</v>
      </c>
      <c r="D89" s="5">
        <f>D88-C88</f>
        <v>-33110</v>
      </c>
      <c r="E89" s="5">
        <f>E88-D88</f>
        <v>-25028</v>
      </c>
      <c r="F89" s="5">
        <f>F88-E88</f>
        <v>-596974</v>
      </c>
      <c r="G89" s="5">
        <f>G88-F88</f>
        <v>-60709</v>
      </c>
      <c r="H89" s="5">
        <f>H88-G88</f>
        <v>-61522</v>
      </c>
      <c r="I89" s="5">
        <f>I88-H88</f>
        <v>-52724</v>
      </c>
      <c r="J89" s="5">
        <f>J88-I88</f>
        <v>-48315</v>
      </c>
      <c r="K89" s="6">
        <f>K88-J88</f>
        <v>-45094</v>
      </c>
      <c r="L89" s="6">
        <f>L88-K88</f>
        <v>-36492</v>
      </c>
      <c r="M89" s="5">
        <f>M88-L88</f>
        <v>-30011</v>
      </c>
    </row>
    <row r="90" spans="1:13" ht="12.75">
      <c r="A90" s="7" t="s">
        <v>3</v>
      </c>
      <c r="B90" s="5"/>
      <c r="C90" s="5">
        <f>100*C89/B88</f>
        <v>-0.16646473047944887</v>
      </c>
      <c r="D90" s="5">
        <f>100*D89/C88</f>
        <v>-0.1472301849003906</v>
      </c>
      <c r="E90" s="5">
        <f>100*E89/D88</f>
        <v>-0.11145606518852744</v>
      </c>
      <c r="F90" s="5">
        <f>100*F89/E88</f>
        <v>-2.661443768176458</v>
      </c>
      <c r="G90" s="5">
        <f>100*G89/F88</f>
        <v>-0.27805458249606807</v>
      </c>
      <c r="H90" s="5">
        <f>100*H89/G88</f>
        <v>-0.2825639029735026</v>
      </c>
      <c r="I90" s="5">
        <f>100*I89/H88</f>
        <v>-0.24284182229564652</v>
      </c>
      <c r="J90" s="5">
        <f>100*J89/I88</f>
        <v>-0.22307610194007643</v>
      </c>
      <c r="K90" s="6">
        <f>100*K89/J88</f>
        <v>-0.20866985438783042</v>
      </c>
      <c r="L90" s="6">
        <f>100*L89/K88</f>
        <v>-0.16921770753966162</v>
      </c>
      <c r="M90" s="5">
        <f>100*M89/L88</f>
        <v>-0.13940043645142813</v>
      </c>
    </row>
    <row r="91" spans="1:13" ht="12.75">
      <c r="A91" s="3"/>
      <c r="B91" s="5"/>
      <c r="C91" s="5"/>
      <c r="D91" s="5"/>
      <c r="E91" s="5"/>
      <c r="F91" s="5"/>
      <c r="G91" s="5"/>
      <c r="H91" s="5"/>
      <c r="I91" s="5"/>
      <c r="J91" s="5"/>
      <c r="K91" s="6"/>
      <c r="L91" s="6"/>
      <c r="M91" s="5"/>
    </row>
    <row r="92" spans="1:13" ht="12.75">
      <c r="A92" s="3" t="s">
        <v>25</v>
      </c>
      <c r="B92" s="5">
        <v>1984923</v>
      </c>
      <c r="C92" s="5">
        <v>1978334</v>
      </c>
      <c r="D92" s="5">
        <v>1987755</v>
      </c>
      <c r="E92" s="5">
        <v>1990094</v>
      </c>
      <c r="F92" s="5">
        <v>1994026</v>
      </c>
      <c r="G92" s="5">
        <v>1995033</v>
      </c>
      <c r="H92" s="5">
        <v>1996433</v>
      </c>
      <c r="I92" s="5">
        <v>1997590</v>
      </c>
      <c r="J92" s="5">
        <v>2003358</v>
      </c>
      <c r="K92" s="6">
        <v>2010377</v>
      </c>
      <c r="L92" s="6">
        <v>2010269</v>
      </c>
      <c r="M92" s="5">
        <v>2032362</v>
      </c>
    </row>
    <row r="93" spans="1:13" ht="12.75">
      <c r="A93" s="7" t="s">
        <v>2</v>
      </c>
      <c r="B93" s="5"/>
      <c r="C93" s="5">
        <f>C92-B92</f>
        <v>-6589</v>
      </c>
      <c r="D93" s="5">
        <f>D92-C92</f>
        <v>9421</v>
      </c>
      <c r="E93" s="5">
        <f>E92-D92</f>
        <v>2339</v>
      </c>
      <c r="F93" s="5">
        <f>F92-E92</f>
        <v>3932</v>
      </c>
      <c r="G93" s="5">
        <f>G92-F92</f>
        <v>1007</v>
      </c>
      <c r="H93" s="5">
        <f>H92-G92</f>
        <v>1400</v>
      </c>
      <c r="I93" s="5">
        <f>I92-H92</f>
        <v>1157</v>
      </c>
      <c r="J93" s="5">
        <f>J92-I92</f>
        <v>5768</v>
      </c>
      <c r="K93" s="6">
        <f>K92-J92</f>
        <v>7019</v>
      </c>
      <c r="L93" s="6">
        <f>L92-K92</f>
        <v>-108</v>
      </c>
      <c r="M93" s="5">
        <f>M92-L92</f>
        <v>22093</v>
      </c>
    </row>
    <row r="94" spans="1:13" ht="12.75">
      <c r="A94" s="7" t="s">
        <v>3</v>
      </c>
      <c r="B94" s="5"/>
      <c r="C94" s="5">
        <f>100*C93/B92</f>
        <v>-0.33195242334337405</v>
      </c>
      <c r="D94" s="5">
        <f>100*D93/C92</f>
        <v>0.4762087696010886</v>
      </c>
      <c r="E94" s="5">
        <f>100*E93/D92</f>
        <v>0.11767043725207584</v>
      </c>
      <c r="F94" s="5">
        <f>100*F93/E92</f>
        <v>0.19757860683967693</v>
      </c>
      <c r="G94" s="5">
        <f>100*G93/F92</f>
        <v>0.050500846027082893</v>
      </c>
      <c r="H94" s="5">
        <f>100*H93/G92</f>
        <v>0.07017427781896339</v>
      </c>
      <c r="I94" s="5">
        <f>100*I93/H92</f>
        <v>0.05795335981723404</v>
      </c>
      <c r="J94" s="5">
        <f>100*J93/I92</f>
        <v>0.2887479412692294</v>
      </c>
      <c r="K94" s="6">
        <f>100*K93/J92</f>
        <v>0.3503617426341173</v>
      </c>
      <c r="L94" s="6">
        <f>100*L93/K92</f>
        <v>-0.005372126720510631</v>
      </c>
      <c r="M94" s="5">
        <f>100*M93/L92</f>
        <v>1.0990071477996228</v>
      </c>
    </row>
    <row r="95" spans="1:13" ht="12.75">
      <c r="A95" s="3"/>
      <c r="B95" s="5"/>
      <c r="C95" s="5"/>
      <c r="D95" s="5"/>
      <c r="E95" s="5"/>
      <c r="F95" s="5"/>
      <c r="G95" s="5"/>
      <c r="H95" s="5"/>
      <c r="I95" s="5"/>
      <c r="J95" s="5"/>
      <c r="K95" s="6"/>
      <c r="L95" s="6"/>
      <c r="M95" s="5"/>
    </row>
    <row r="96" spans="1:13" ht="12.75">
      <c r="A96" s="3" t="s">
        <v>26</v>
      </c>
      <c r="B96" s="5">
        <v>5387650</v>
      </c>
      <c r="C96" s="5">
        <v>5393382</v>
      </c>
      <c r="D96" s="5">
        <v>5398657</v>
      </c>
      <c r="E96" s="5">
        <v>5378783</v>
      </c>
      <c r="F96" s="5">
        <v>5378951</v>
      </c>
      <c r="G96" s="5">
        <v>5379161</v>
      </c>
      <c r="H96" s="5">
        <v>5380053</v>
      </c>
      <c r="I96" s="5">
        <v>5384822</v>
      </c>
      <c r="J96" s="5">
        <v>5389180</v>
      </c>
      <c r="K96" s="6">
        <v>5393637</v>
      </c>
      <c r="L96" s="6">
        <v>5400998</v>
      </c>
      <c r="M96" s="5">
        <v>5412254</v>
      </c>
    </row>
    <row r="97" spans="1:13" ht="12.75">
      <c r="A97" s="7" t="s">
        <v>2</v>
      </c>
      <c r="B97" s="5"/>
      <c r="C97" s="5">
        <f>C96-B96</f>
        <v>5732</v>
      </c>
      <c r="D97" s="5">
        <f>D96-C96</f>
        <v>5275</v>
      </c>
      <c r="E97" s="5">
        <f>E96-D96</f>
        <v>-19874</v>
      </c>
      <c r="F97" s="5">
        <f>F96-E96</f>
        <v>168</v>
      </c>
      <c r="G97" s="5">
        <f>G96-F96</f>
        <v>210</v>
      </c>
      <c r="H97" s="5">
        <f>H96-G96</f>
        <v>892</v>
      </c>
      <c r="I97" s="5">
        <f>I96-H96</f>
        <v>4769</v>
      </c>
      <c r="J97" s="5">
        <f>J96-I96</f>
        <v>4358</v>
      </c>
      <c r="K97" s="6">
        <f>K96-J96</f>
        <v>4457</v>
      </c>
      <c r="L97" s="6">
        <f>L96-K96</f>
        <v>7361</v>
      </c>
      <c r="M97" s="5">
        <f>M96-L96</f>
        <v>11256</v>
      </c>
    </row>
    <row r="98" spans="1:13" ht="12.75">
      <c r="A98" s="7" t="s">
        <v>3</v>
      </c>
      <c r="B98" s="5"/>
      <c r="C98" s="5">
        <f>100*C97/B96</f>
        <v>0.10639146937904281</v>
      </c>
      <c r="D98" s="5">
        <f>100*D97/C96</f>
        <v>0.09780505070844231</v>
      </c>
      <c r="E98" s="5">
        <f>100*E97/D96</f>
        <v>-0.368128591981302</v>
      </c>
      <c r="F98" s="5">
        <f>100*F97/E96</f>
        <v>0.0031233831147306</v>
      </c>
      <c r="G98" s="5">
        <f>100*G97/F96</f>
        <v>0.0039041069531958925</v>
      </c>
      <c r="H98" s="5">
        <f>100*H97/G96</f>
        <v>0.01658251165934613</v>
      </c>
      <c r="I98" s="5">
        <f>100*I97/H96</f>
        <v>0.08864224943508921</v>
      </c>
      <c r="J98" s="5">
        <f>100*J97/I96</f>
        <v>0.08093118026928281</v>
      </c>
      <c r="K98" s="6">
        <f>100*K97/J96</f>
        <v>0.08270274884119662</v>
      </c>
      <c r="L98" s="6">
        <f>100*L97/K96</f>
        <v>0.1364756285971785</v>
      </c>
      <c r="M98" s="5">
        <f>100*M97/L96</f>
        <v>0.20840592794146565</v>
      </c>
    </row>
    <row r="99" spans="1:13" ht="12.75">
      <c r="A99" s="3"/>
      <c r="B99" s="5"/>
      <c r="C99" s="5"/>
      <c r="D99" s="5"/>
      <c r="E99" s="5"/>
      <c r="F99" s="5"/>
      <c r="G99" s="5"/>
      <c r="H99" s="5"/>
      <c r="I99" s="5"/>
      <c r="J99" s="5"/>
      <c r="K99" s="6"/>
      <c r="L99" s="6"/>
      <c r="M99" s="5"/>
    </row>
    <row r="100" spans="1:13" ht="12.75">
      <c r="A100" s="3" t="s">
        <v>27</v>
      </c>
      <c r="B100" s="5">
        <v>5147349</v>
      </c>
      <c r="C100" s="5">
        <v>5159646</v>
      </c>
      <c r="D100" s="5">
        <v>5171302</v>
      </c>
      <c r="E100" s="5">
        <v>5181115</v>
      </c>
      <c r="F100" s="5">
        <v>5194901</v>
      </c>
      <c r="G100" s="5">
        <v>5206295</v>
      </c>
      <c r="H100" s="5">
        <v>5219732</v>
      </c>
      <c r="I100" s="5">
        <v>5236611</v>
      </c>
      <c r="J100" s="5">
        <v>5255580</v>
      </c>
      <c r="K100" s="6">
        <v>5276955</v>
      </c>
      <c r="L100" s="6">
        <v>5300484</v>
      </c>
      <c r="M100" s="5">
        <v>5326314</v>
      </c>
    </row>
    <row r="101" spans="1:13" ht="12.75">
      <c r="A101" s="7" t="s">
        <v>2</v>
      </c>
      <c r="B101" s="5"/>
      <c r="C101" s="5">
        <f>C100-B100</f>
        <v>12297</v>
      </c>
      <c r="D101" s="5">
        <f>D100-C100</f>
        <v>11656</v>
      </c>
      <c r="E101" s="5">
        <f>E100-D100</f>
        <v>9813</v>
      </c>
      <c r="F101" s="5">
        <f>F100-E100</f>
        <v>13786</v>
      </c>
      <c r="G101" s="5">
        <f>G100-F100</f>
        <v>11394</v>
      </c>
      <c r="H101" s="5">
        <f>H100-G100</f>
        <v>13437</v>
      </c>
      <c r="I101" s="5">
        <f>I100-H100</f>
        <v>16879</v>
      </c>
      <c r="J101" s="5">
        <f>J100-I100</f>
        <v>18969</v>
      </c>
      <c r="K101" s="6">
        <f>K100-J100</f>
        <v>21375</v>
      </c>
      <c r="L101" s="6">
        <f>L100-K100</f>
        <v>23529</v>
      </c>
      <c r="M101" s="5">
        <f>M100-L100</f>
        <v>25830</v>
      </c>
    </row>
    <row r="102" spans="1:13" ht="12.75">
      <c r="A102" s="7" t="s">
        <v>3</v>
      </c>
      <c r="B102" s="5"/>
      <c r="C102" s="5">
        <f>100*C101/B100</f>
        <v>0.23889967437607204</v>
      </c>
      <c r="D102" s="5">
        <f>100*D101/C100</f>
        <v>0.22590697113716715</v>
      </c>
      <c r="E102" s="5">
        <f>100*E101/D100</f>
        <v>0.18975878801895538</v>
      </c>
      <c r="F102" s="5">
        <f>100*F101/E100</f>
        <v>0.2660817217915449</v>
      </c>
      <c r="G102" s="5">
        <f>100*G101/F100</f>
        <v>0.2193304549980837</v>
      </c>
      <c r="H102" s="5">
        <f>100*H101/G100</f>
        <v>0.2580914066529077</v>
      </c>
      <c r="I102" s="5">
        <f>100*I101/H100</f>
        <v>0.32336909251279566</v>
      </c>
      <c r="J102" s="5">
        <f>100*J101/I100</f>
        <v>0.362238096356594</v>
      </c>
      <c r="K102" s="6">
        <f>100*K101/J100</f>
        <v>0.4067105818958136</v>
      </c>
      <c r="L102" s="6">
        <f>100*L101/K100</f>
        <v>0.4458821422581773</v>
      </c>
      <c r="M102" s="5">
        <f>100*M101/L100</f>
        <v>0.4873139886848069</v>
      </c>
    </row>
    <row r="103" spans="1:13" ht="12.75">
      <c r="A103" s="3"/>
      <c r="B103" s="5"/>
      <c r="C103" s="5"/>
      <c r="D103" s="5"/>
      <c r="E103" s="5"/>
      <c r="F103" s="5"/>
      <c r="G103" s="5"/>
      <c r="H103" s="5"/>
      <c r="I103" s="5"/>
      <c r="J103" s="5"/>
      <c r="K103" s="6"/>
      <c r="L103" s="6"/>
      <c r="M103" s="5"/>
    </row>
    <row r="104" spans="1:13" ht="12.75">
      <c r="A104" s="3" t="s">
        <v>28</v>
      </c>
      <c r="B104" s="5">
        <v>8847625</v>
      </c>
      <c r="C104" s="5">
        <v>8854322</v>
      </c>
      <c r="D104" s="5">
        <v>8861426</v>
      </c>
      <c r="E104" s="5">
        <v>8882792</v>
      </c>
      <c r="F104" s="5">
        <v>8909128</v>
      </c>
      <c r="G104" s="5">
        <v>8940788</v>
      </c>
      <c r="H104" s="5">
        <v>8975670</v>
      </c>
      <c r="I104" s="5">
        <v>9011392</v>
      </c>
      <c r="J104" s="5">
        <v>9047752</v>
      </c>
      <c r="K104" s="6">
        <v>9113257</v>
      </c>
      <c r="L104" s="6">
        <v>9182927</v>
      </c>
      <c r="M104" s="5">
        <v>9256347</v>
      </c>
    </row>
    <row r="105" spans="1:13" ht="12.75">
      <c r="A105" s="7" t="s">
        <v>2</v>
      </c>
      <c r="B105" s="5"/>
      <c r="C105" s="5">
        <f>C104-B104</f>
        <v>6697</v>
      </c>
      <c r="D105" s="5">
        <f>D104-C104</f>
        <v>7104</v>
      </c>
      <c r="E105" s="5">
        <f>E104-D104</f>
        <v>21366</v>
      </c>
      <c r="F105" s="5">
        <f>F104-E104</f>
        <v>26336</v>
      </c>
      <c r="G105" s="5">
        <f>G104-F104</f>
        <v>31660</v>
      </c>
      <c r="H105" s="5">
        <f>H104-G104</f>
        <v>34882</v>
      </c>
      <c r="I105" s="5">
        <f>I104-H104</f>
        <v>35722</v>
      </c>
      <c r="J105" s="5">
        <f>J104-I104</f>
        <v>36360</v>
      </c>
      <c r="K105" s="6">
        <f>K104-J104</f>
        <v>65505</v>
      </c>
      <c r="L105" s="6">
        <f>L104-K104</f>
        <v>69670</v>
      </c>
      <c r="M105" s="5">
        <f>M104-L104</f>
        <v>73420</v>
      </c>
    </row>
    <row r="106" spans="1:13" ht="12.75">
      <c r="A106" s="7" t="s">
        <v>3</v>
      </c>
      <c r="B106" s="5"/>
      <c r="C106" s="5">
        <f>100*C105/B104</f>
        <v>0.07569262937794041</v>
      </c>
      <c r="D106" s="5">
        <f>100*D105/C104</f>
        <v>0.08023200421218023</v>
      </c>
      <c r="E106" s="5">
        <f>100*E105/D104</f>
        <v>0.2411124349512144</v>
      </c>
      <c r="F106" s="5">
        <f>100*F105/E104</f>
        <v>0.29648335793520775</v>
      </c>
      <c r="G106" s="5">
        <f>100*G105/F104</f>
        <v>0.35536586745638854</v>
      </c>
      <c r="H106" s="5">
        <f>100*H105/G104</f>
        <v>0.3901445823343535</v>
      </c>
      <c r="I106" s="5">
        <f>100*I105/H104</f>
        <v>0.39798700264158554</v>
      </c>
      <c r="J106" s="5">
        <f>100*J105/I104</f>
        <v>0.40348927224561976</v>
      </c>
      <c r="K106" s="6">
        <f>100*K105/J104</f>
        <v>0.7239919927071388</v>
      </c>
      <c r="L106" s="6">
        <f>100*L105/K104</f>
        <v>0.7644906755071211</v>
      </c>
      <c r="M106" s="5">
        <f>100*M105/L104</f>
        <v>0.7995272095705432</v>
      </c>
    </row>
    <row r="107" spans="1:13" ht="12.75">
      <c r="A107" s="3"/>
      <c r="B107" s="5"/>
      <c r="C107" s="5"/>
      <c r="D107" s="5"/>
      <c r="E107" s="5"/>
      <c r="F107" s="5"/>
      <c r="G107" s="5"/>
      <c r="H107" s="5"/>
      <c r="I107" s="5"/>
      <c r="J107" s="5"/>
      <c r="K107" s="6"/>
      <c r="L107" s="6"/>
      <c r="M107" s="5"/>
    </row>
    <row r="108" spans="1:13" ht="12.75">
      <c r="A108" s="3" t="s">
        <v>29</v>
      </c>
      <c r="B108" s="5">
        <v>58394596</v>
      </c>
      <c r="C108" s="5">
        <v>58579685</v>
      </c>
      <c r="D108" s="5">
        <v>58785246</v>
      </c>
      <c r="E108" s="5">
        <v>58999781</v>
      </c>
      <c r="F108" s="5">
        <v>59217592</v>
      </c>
      <c r="G108" s="5">
        <v>59437723</v>
      </c>
      <c r="H108" s="5">
        <v>59699828</v>
      </c>
      <c r="I108" s="5">
        <v>60059900</v>
      </c>
      <c r="J108" s="5">
        <v>60393100</v>
      </c>
      <c r="K108" s="6">
        <v>60816701</v>
      </c>
      <c r="L108" s="6">
        <v>61193524</v>
      </c>
      <c r="M108" s="5">
        <v>61634599</v>
      </c>
    </row>
    <row r="109" spans="1:13" ht="12.75">
      <c r="A109" s="7" t="s">
        <v>2</v>
      </c>
      <c r="B109" s="5"/>
      <c r="C109" s="5">
        <f>C108-B108</f>
        <v>185089</v>
      </c>
      <c r="D109" s="5">
        <f>D108-C108</f>
        <v>205561</v>
      </c>
      <c r="E109" s="5">
        <f>E108-D108</f>
        <v>214535</v>
      </c>
      <c r="F109" s="5">
        <f>F108-E108</f>
        <v>217811</v>
      </c>
      <c r="G109" s="5">
        <f>G108-F108</f>
        <v>220131</v>
      </c>
      <c r="H109" s="5">
        <f>H108-G108</f>
        <v>262105</v>
      </c>
      <c r="I109" s="5">
        <f>I108-H108</f>
        <v>360072</v>
      </c>
      <c r="J109" s="5">
        <f>J108-I108</f>
        <v>333200</v>
      </c>
      <c r="K109" s="6">
        <f>K108-J108</f>
        <v>423601</v>
      </c>
      <c r="L109" s="6">
        <f>L108-K108</f>
        <v>376823</v>
      </c>
      <c r="M109" s="5">
        <f>M108-L108</f>
        <v>441075</v>
      </c>
    </row>
    <row r="110" spans="1:13" ht="12.75">
      <c r="A110" s="7" t="s">
        <v>3</v>
      </c>
      <c r="B110" s="5"/>
      <c r="C110" s="5">
        <f>100*C109/B108</f>
        <v>0.3169625490687529</v>
      </c>
      <c r="D110" s="5">
        <f>100*D109/C108</f>
        <v>0.35090833964026946</v>
      </c>
      <c r="E110" s="5">
        <f>100*E109/D108</f>
        <v>0.3649470140858133</v>
      </c>
      <c r="F110" s="5">
        <f>100*F109/E108</f>
        <v>0.36917255675915134</v>
      </c>
      <c r="G110" s="5">
        <f>100*G109/F108</f>
        <v>0.37173244058961397</v>
      </c>
      <c r="H110" s="5">
        <f>100*H109/G108</f>
        <v>0.4409741604670825</v>
      </c>
      <c r="I110" s="5">
        <f>100*I109/H108</f>
        <v>0.6031374160742976</v>
      </c>
      <c r="J110" s="5">
        <f>100*J109/I108</f>
        <v>0.5547794784873101</v>
      </c>
      <c r="K110" s="6">
        <f>100*K109/J108</f>
        <v>0.7014062864797469</v>
      </c>
      <c r="L110" s="6">
        <f>100*L109/K108</f>
        <v>0.6196044734488311</v>
      </c>
      <c r="M110" s="5">
        <f>100*M109/L108</f>
        <v>0.7207870558329015</v>
      </c>
    </row>
    <row r="111" spans="1:13" ht="12.75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6"/>
      <c r="L111" s="6"/>
      <c r="M111" s="5"/>
    </row>
    <row r="112" spans="1:13" ht="12.75">
      <c r="A112" s="3" t="s">
        <v>30</v>
      </c>
      <c r="B112" s="5">
        <v>4536812</v>
      </c>
      <c r="C112" s="5">
        <v>4527459</v>
      </c>
      <c r="D112" s="5">
        <v>4497735</v>
      </c>
      <c r="E112" s="5">
        <v>4438868</v>
      </c>
      <c r="F112" s="5">
        <v>4444608</v>
      </c>
      <c r="G112" s="5">
        <v>4442744</v>
      </c>
      <c r="H112" s="5">
        <v>4441733</v>
      </c>
      <c r="I112" s="5">
        <v>4443901</v>
      </c>
      <c r="J112" s="5">
        <v>4442884</v>
      </c>
      <c r="K112" s="6">
        <v>4441238</v>
      </c>
      <c r="L112" s="6">
        <v>4436401</v>
      </c>
      <c r="M112" s="5">
        <v>4435056</v>
      </c>
    </row>
    <row r="113" spans="1:13" ht="12.75">
      <c r="A113" s="7" t="s">
        <v>2</v>
      </c>
      <c r="B113" s="5"/>
      <c r="C113" s="5">
        <f>C112-B112</f>
        <v>-9353</v>
      </c>
      <c r="D113" s="5">
        <f>D112-C112</f>
        <v>-29724</v>
      </c>
      <c r="E113" s="5">
        <f>E112-D112</f>
        <v>-58867</v>
      </c>
      <c r="F113" s="5">
        <f>F112-E112</f>
        <v>5740</v>
      </c>
      <c r="G113" s="5">
        <f>G112-F112</f>
        <v>-1864</v>
      </c>
      <c r="H113" s="5">
        <f>H112-G112</f>
        <v>-1011</v>
      </c>
      <c r="I113" s="5">
        <f>I112-H112</f>
        <v>2168</v>
      </c>
      <c r="J113" s="5">
        <f>J112-I112</f>
        <v>-1017</v>
      </c>
      <c r="K113" s="6">
        <f>K112-J112</f>
        <v>-1646</v>
      </c>
      <c r="L113" s="6">
        <f>L112-K112</f>
        <v>-4837</v>
      </c>
      <c r="M113" s="5">
        <f>M112-L112</f>
        <v>-1345</v>
      </c>
    </row>
    <row r="114" spans="1:13" ht="12.75">
      <c r="A114" s="7" t="s">
        <v>3</v>
      </c>
      <c r="B114" s="5"/>
      <c r="C114" s="5">
        <f>100*C113/B112</f>
        <v>-0.20615798053787548</v>
      </c>
      <c r="D114" s="5">
        <f>100*D113/C112</f>
        <v>-0.6565272043324965</v>
      </c>
      <c r="E114" s="5">
        <f>100*E113/D112</f>
        <v>-1.30881432543269</v>
      </c>
      <c r="F114" s="5">
        <f>100*F113/E112</f>
        <v>0.12931224807766303</v>
      </c>
      <c r="G114" s="5">
        <f>100*G113/F112</f>
        <v>-0.04193845666479473</v>
      </c>
      <c r="H114" s="5">
        <f>100*H113/G112</f>
        <v>-0.022756206524616317</v>
      </c>
      <c r="I114" s="5">
        <f>100*I113/H112</f>
        <v>0.04880977762508462</v>
      </c>
      <c r="J114" s="5">
        <f>100*J113/I112</f>
        <v>-0.022885298299849616</v>
      </c>
      <c r="K114" s="6">
        <f>100*K113/J112</f>
        <v>-0.03704800755545272</v>
      </c>
      <c r="L114" s="6">
        <f>100*L113/K112</f>
        <v>-0.10891107389426101</v>
      </c>
      <c r="M114" s="5">
        <f>100*M113/L112</f>
        <v>-0.030317367613973578</v>
      </c>
    </row>
    <row r="115" spans="1:13" ht="12.75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6"/>
      <c r="L115" s="6"/>
      <c r="M115" s="5"/>
    </row>
    <row r="116" spans="1:13" ht="12.75">
      <c r="A116" s="3" t="s">
        <v>31</v>
      </c>
      <c r="B116" s="5">
        <v>2002340</v>
      </c>
      <c r="C116" s="5">
        <v>2012705</v>
      </c>
      <c r="D116" s="5">
        <v>2021578</v>
      </c>
      <c r="E116" s="5">
        <v>2031112</v>
      </c>
      <c r="F116" s="5">
        <v>2038651</v>
      </c>
      <c r="G116" s="5">
        <v>2023654</v>
      </c>
      <c r="H116" s="5">
        <v>2029892</v>
      </c>
      <c r="I116" s="5">
        <v>2035196</v>
      </c>
      <c r="J116" s="5">
        <v>2038514</v>
      </c>
      <c r="K116" s="6">
        <v>2041941</v>
      </c>
      <c r="L116" s="6">
        <v>2045177</v>
      </c>
      <c r="M116" s="5">
        <v>2048620</v>
      </c>
    </row>
    <row r="117" spans="1:13" ht="12.75">
      <c r="A117" s="7" t="s">
        <v>2</v>
      </c>
      <c r="B117" s="5"/>
      <c r="C117" s="5">
        <f>C116-B116</f>
        <v>10365</v>
      </c>
      <c r="D117" s="5">
        <f>D116-C116</f>
        <v>8873</v>
      </c>
      <c r="E117" s="5">
        <f>E116-D116</f>
        <v>9534</v>
      </c>
      <c r="F117" s="5">
        <f>F116-E116</f>
        <v>7539</v>
      </c>
      <c r="G117" s="5">
        <f>G116-F116</f>
        <v>-14997</v>
      </c>
      <c r="H117" s="5">
        <f>H116-G116</f>
        <v>6238</v>
      </c>
      <c r="I117" s="5">
        <f>I116-H116</f>
        <v>5304</v>
      </c>
      <c r="J117" s="5">
        <f>J116-I116</f>
        <v>3318</v>
      </c>
      <c r="K117" s="6">
        <f>K116-J116</f>
        <v>3427</v>
      </c>
      <c r="L117" s="6">
        <f>L116-K116</f>
        <v>3236</v>
      </c>
      <c r="M117" s="5">
        <f>M116-L116</f>
        <v>3443</v>
      </c>
    </row>
    <row r="118" spans="1:13" ht="12.75">
      <c r="A118" s="7" t="s">
        <v>3</v>
      </c>
      <c r="B118" s="5"/>
      <c r="C118" s="5">
        <f>100*C117/B116</f>
        <v>0.517644356103359</v>
      </c>
      <c r="D118" s="5">
        <f>100*D117/C116</f>
        <v>0.44084950352883306</v>
      </c>
      <c r="E118" s="5">
        <f>100*E117/D116</f>
        <v>0.47161178050018354</v>
      </c>
      <c r="F118" s="5">
        <f>100*F117/E116</f>
        <v>0.37117598635624227</v>
      </c>
      <c r="G118" s="5">
        <f>100*G117/F116</f>
        <v>-0.7356335145152358</v>
      </c>
      <c r="H118" s="5">
        <f>100*H117/G116</f>
        <v>0.30825427666982597</v>
      </c>
      <c r="I118" s="5">
        <f>100*I117/H116</f>
        <v>0.2612946895696914</v>
      </c>
      <c r="J118" s="5">
        <f>100*J117/I116</f>
        <v>0.16303098079988365</v>
      </c>
      <c r="K118" s="6">
        <f>100*K117/J116</f>
        <v>0.1681126546101719</v>
      </c>
      <c r="L118" s="6">
        <f>100*L117/K116</f>
        <v>0.158476665094633</v>
      </c>
      <c r="M118" s="5">
        <f>100*M117/L116</f>
        <v>0.16834728730080575</v>
      </c>
    </row>
    <row r="119" spans="1:13" ht="12.75">
      <c r="A119" s="3"/>
      <c r="B119" s="5"/>
      <c r="C119" s="5"/>
      <c r="D119" s="5"/>
      <c r="E119" s="5"/>
      <c r="F119" s="5"/>
      <c r="G119" s="5"/>
      <c r="H119" s="5"/>
      <c r="I119" s="5"/>
      <c r="J119" s="5"/>
      <c r="K119" s="6"/>
      <c r="L119" s="6"/>
      <c r="M119" s="5"/>
    </row>
    <row r="120" spans="1:13" ht="12.75">
      <c r="A120" s="3" t="s">
        <v>32</v>
      </c>
      <c r="B120" s="5">
        <v>64641675</v>
      </c>
      <c r="C120" s="5">
        <v>65786563</v>
      </c>
      <c r="D120" s="5">
        <v>66889425</v>
      </c>
      <c r="E120" s="5">
        <v>67895581</v>
      </c>
      <c r="F120" s="5">
        <v>68838069</v>
      </c>
      <c r="G120" s="5">
        <v>69770026</v>
      </c>
      <c r="H120" s="5">
        <v>70692009</v>
      </c>
      <c r="I120" s="5">
        <v>71610009</v>
      </c>
      <c r="J120" s="5">
        <v>72519974</v>
      </c>
      <c r="K120" s="6">
        <v>69689256</v>
      </c>
      <c r="L120" s="6">
        <v>70586256</v>
      </c>
      <c r="M120" s="5">
        <v>71517100</v>
      </c>
    </row>
    <row r="121" spans="1:13" ht="12.75">
      <c r="A121" s="7" t="s">
        <v>2</v>
      </c>
      <c r="B121" s="5"/>
      <c r="C121" s="5">
        <f>C120-B120</f>
        <v>1144888</v>
      </c>
      <c r="D121" s="5">
        <f>D120-C120</f>
        <v>1102862</v>
      </c>
      <c r="E121" s="5">
        <f>E120-D120</f>
        <v>1006156</v>
      </c>
      <c r="F121" s="5">
        <f>F120-E120</f>
        <v>942488</v>
      </c>
      <c r="G121" s="5">
        <f>G120-F120</f>
        <v>931957</v>
      </c>
      <c r="H121" s="5">
        <f>H120-G120</f>
        <v>921983</v>
      </c>
      <c r="I121" s="5">
        <f>I120-H120</f>
        <v>918000</v>
      </c>
      <c r="J121" s="5">
        <f>J120-I120</f>
        <v>909965</v>
      </c>
      <c r="K121" s="6">
        <f>K120-J120</f>
        <v>-2830718</v>
      </c>
      <c r="L121" s="6">
        <f>L120-K120</f>
        <v>897000</v>
      </c>
      <c r="M121" s="5">
        <f>M120-L120</f>
        <v>930844</v>
      </c>
    </row>
    <row r="122" spans="1:13" ht="12.75">
      <c r="A122" s="7" t="s">
        <v>3</v>
      </c>
      <c r="B122" s="5"/>
      <c r="C122" s="5">
        <f>100*C121/B120</f>
        <v>1.7711298477336797</v>
      </c>
      <c r="D122" s="5">
        <f>100*D121/C120</f>
        <v>1.6764244090392746</v>
      </c>
      <c r="E122" s="5">
        <f>100*E121/D120</f>
        <v>1.5042078774036405</v>
      </c>
      <c r="F122" s="5">
        <f>100*F121/E120</f>
        <v>1.3881433609059182</v>
      </c>
      <c r="G122" s="5">
        <f>100*G121/F120</f>
        <v>1.353839544801874</v>
      </c>
      <c r="H122" s="5">
        <f>100*H121/G120</f>
        <v>1.3214600206684743</v>
      </c>
      <c r="I122" s="5">
        <f>100*I121/H120</f>
        <v>1.2985909057981362</v>
      </c>
      <c r="J122" s="5">
        <f>100*J121/I120</f>
        <v>1.2707232029533748</v>
      </c>
      <c r="K122" s="6">
        <f>100*K121/J120</f>
        <v>-3.903363230659735</v>
      </c>
      <c r="L122" s="6">
        <f>100*L121/K120</f>
        <v>1.2871424542113064</v>
      </c>
      <c r="M122" s="5">
        <f>100*M121/L120</f>
        <v>1.3187326439300024</v>
      </c>
    </row>
    <row r="123" spans="1:13" ht="12.75">
      <c r="A123" s="3"/>
      <c r="B123" s="5"/>
      <c r="C123" s="5"/>
      <c r="D123" s="5"/>
      <c r="E123" s="5"/>
      <c r="F123" s="5"/>
      <c r="G123" s="5"/>
      <c r="H123" s="5"/>
      <c r="I123" s="5"/>
      <c r="J123" s="5"/>
      <c r="K123" s="6"/>
      <c r="L123" s="6"/>
      <c r="M123" s="5"/>
    </row>
    <row r="124" spans="1:13" ht="12.75">
      <c r="A124" s="3" t="s">
        <v>33</v>
      </c>
      <c r="B124" s="5">
        <v>272381</v>
      </c>
      <c r="C124" s="5">
        <v>275712</v>
      </c>
      <c r="D124" s="5">
        <v>279049</v>
      </c>
      <c r="E124" s="5">
        <v>283361</v>
      </c>
      <c r="F124" s="5">
        <v>286575</v>
      </c>
      <c r="G124" s="5">
        <v>288471</v>
      </c>
      <c r="H124" s="5">
        <v>290570</v>
      </c>
      <c r="I124" s="5">
        <v>293577</v>
      </c>
      <c r="J124" s="5">
        <v>299891</v>
      </c>
      <c r="K124" s="6">
        <v>307672</v>
      </c>
      <c r="L124" s="6">
        <v>315459</v>
      </c>
      <c r="M124" s="5">
        <v>319368</v>
      </c>
    </row>
    <row r="125" spans="1:13" ht="12.75">
      <c r="A125" s="7" t="s">
        <v>2</v>
      </c>
      <c r="B125" s="5"/>
      <c r="C125" s="5">
        <f>C124-B124</f>
        <v>3331</v>
      </c>
      <c r="D125" s="5">
        <f>D124-C124</f>
        <v>3337</v>
      </c>
      <c r="E125" s="5">
        <f>E124-D124</f>
        <v>4312</v>
      </c>
      <c r="F125" s="5">
        <f>F124-E124</f>
        <v>3214</v>
      </c>
      <c r="G125" s="5">
        <f>G124-F124</f>
        <v>1896</v>
      </c>
      <c r="H125" s="5">
        <f>H124-G124</f>
        <v>2099</v>
      </c>
      <c r="I125" s="5">
        <f>I124-H124</f>
        <v>3007</v>
      </c>
      <c r="J125" s="5">
        <f>J124-I124</f>
        <v>6314</v>
      </c>
      <c r="K125" s="6">
        <f>K124-J124</f>
        <v>7781</v>
      </c>
      <c r="L125" s="6">
        <f>L124-K124</f>
        <v>7787</v>
      </c>
      <c r="M125" s="5">
        <f>M124-L124</f>
        <v>3909</v>
      </c>
    </row>
    <row r="126" spans="1:13" ht="12.75">
      <c r="A126" s="7" t="s">
        <v>3</v>
      </c>
      <c r="B126" s="5"/>
      <c r="C126" s="5">
        <f>100*C125/B124</f>
        <v>1.2229193666224885</v>
      </c>
      <c r="D126" s="5">
        <f>100*D125/C124</f>
        <v>1.2103209145775302</v>
      </c>
      <c r="E126" s="5">
        <f>100*E125/D124</f>
        <v>1.545248325562894</v>
      </c>
      <c r="F126" s="5">
        <f>100*F125/E124</f>
        <v>1.1342421857630371</v>
      </c>
      <c r="G126" s="5">
        <f>100*G125/F124</f>
        <v>0.6616069091860769</v>
      </c>
      <c r="H126" s="5">
        <f>100*H125/G124</f>
        <v>0.7276294670868129</v>
      </c>
      <c r="I126" s="5">
        <f>100*I125/H124</f>
        <v>1.0348625116151013</v>
      </c>
      <c r="J126" s="5">
        <f>100*J125/I124</f>
        <v>2.1507134414480698</v>
      </c>
      <c r="K126" s="6">
        <f>100*K125/J124</f>
        <v>2.5946093747394885</v>
      </c>
      <c r="L126" s="6">
        <f>100*L125/K124</f>
        <v>2.5309420421747837</v>
      </c>
      <c r="M126" s="5">
        <f>100*M125/L124</f>
        <v>1.2391467670917615</v>
      </c>
    </row>
    <row r="127" spans="1:13" ht="12.75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6"/>
      <c r="L127" s="6"/>
      <c r="M127" s="5"/>
    </row>
    <row r="128" spans="1:13" ht="12.75">
      <c r="A128" s="3" t="s">
        <v>34</v>
      </c>
      <c r="B128" s="5">
        <v>31320</v>
      </c>
      <c r="C128" s="5">
        <v>32015</v>
      </c>
      <c r="D128" s="5">
        <v>32426</v>
      </c>
      <c r="E128" s="5">
        <v>32863</v>
      </c>
      <c r="F128" s="5">
        <v>33525</v>
      </c>
      <c r="G128" s="5">
        <v>33863</v>
      </c>
      <c r="H128" s="5">
        <v>34294</v>
      </c>
      <c r="I128" s="5">
        <v>34600</v>
      </c>
      <c r="J128" s="5">
        <v>34905</v>
      </c>
      <c r="K128" s="6">
        <v>35168</v>
      </c>
      <c r="L128" s="6">
        <v>35356</v>
      </c>
      <c r="M128" s="5">
        <v>35590</v>
      </c>
    </row>
    <row r="129" spans="1:13" ht="12.75">
      <c r="A129" s="7" t="s">
        <v>2</v>
      </c>
      <c r="B129" s="5"/>
      <c r="C129" s="5">
        <f>C128-B128</f>
        <v>695</v>
      </c>
      <c r="D129" s="5">
        <f>D128-C128</f>
        <v>411</v>
      </c>
      <c r="E129" s="5">
        <f>E128-D128</f>
        <v>437</v>
      </c>
      <c r="F129" s="5">
        <f>F128-E128</f>
        <v>662</v>
      </c>
      <c r="G129" s="5">
        <f>G128-F128</f>
        <v>338</v>
      </c>
      <c r="H129" s="5">
        <f>H128-G128</f>
        <v>431</v>
      </c>
      <c r="I129" s="5">
        <f>I128-H128</f>
        <v>306</v>
      </c>
      <c r="J129" s="5">
        <f>J128-I128</f>
        <v>305</v>
      </c>
      <c r="K129" s="6">
        <f>K128-J128</f>
        <v>263</v>
      </c>
      <c r="L129" s="6">
        <f>L128-K128</f>
        <v>188</v>
      </c>
      <c r="M129" s="5">
        <f>M128-L128</f>
        <v>234</v>
      </c>
    </row>
    <row r="130" spans="1:13" ht="12.75">
      <c r="A130" s="7" t="s">
        <v>3</v>
      </c>
      <c r="B130" s="5"/>
      <c r="C130" s="5">
        <f>100*C129/B128</f>
        <v>2.219029374201788</v>
      </c>
      <c r="D130" s="5">
        <f>100*D129/C128</f>
        <v>1.2837732312978292</v>
      </c>
      <c r="E130" s="5">
        <f>100*E129/D128</f>
        <v>1.3476839573182013</v>
      </c>
      <c r="F130" s="5">
        <f>100*F129/E128</f>
        <v>2.0144235158080517</v>
      </c>
      <c r="G130" s="5">
        <f>100*G129/F128</f>
        <v>1.0082028337061895</v>
      </c>
      <c r="H130" s="5">
        <f>100*H129/G128</f>
        <v>1.272775595783008</v>
      </c>
      <c r="I130" s="5">
        <f>100*I129/H128</f>
        <v>0.8922843646118854</v>
      </c>
      <c r="J130" s="5">
        <f>100*J129/I128</f>
        <v>0.8815028901734104</v>
      </c>
      <c r="K130" s="6">
        <f>100*K129/J128</f>
        <v>0.7534737143675692</v>
      </c>
      <c r="L130" s="6">
        <f>100*L129/K128</f>
        <v>0.5345768880800728</v>
      </c>
      <c r="M130" s="5">
        <f>100*M129/L128</f>
        <v>0.6618395746125127</v>
      </c>
    </row>
    <row r="131" spans="1:13" ht="12.75">
      <c r="A131" s="3"/>
      <c r="B131" s="5"/>
      <c r="C131" s="5"/>
      <c r="D131" s="5"/>
      <c r="E131" s="5"/>
      <c r="F131" s="5"/>
      <c r="G131" s="5"/>
      <c r="H131" s="5"/>
      <c r="I131" s="5"/>
      <c r="J131" s="5"/>
      <c r="K131" s="6"/>
      <c r="L131" s="6"/>
      <c r="M131" s="5"/>
    </row>
    <row r="132" spans="1:13" ht="12.75">
      <c r="A132" s="3" t="s">
        <v>35</v>
      </c>
      <c r="B132" s="5">
        <v>4417599</v>
      </c>
      <c r="C132" s="5">
        <v>4445329</v>
      </c>
      <c r="D132" s="5">
        <v>4478497</v>
      </c>
      <c r="E132" s="5">
        <v>4503436</v>
      </c>
      <c r="F132" s="5">
        <v>4524066</v>
      </c>
      <c r="G132" s="5">
        <v>4552252</v>
      </c>
      <c r="H132" s="5">
        <v>4577457</v>
      </c>
      <c r="I132" s="5">
        <v>4606363</v>
      </c>
      <c r="J132" s="5">
        <v>4640219</v>
      </c>
      <c r="K132" s="6">
        <v>4681134</v>
      </c>
      <c r="L132" s="6">
        <v>4737171</v>
      </c>
      <c r="M132" s="5">
        <v>4799252</v>
      </c>
    </row>
    <row r="133" spans="1:13" ht="12.75">
      <c r="A133" s="7" t="s">
        <v>2</v>
      </c>
      <c r="B133" s="5"/>
      <c r="C133" s="5">
        <f>C132-B132</f>
        <v>27730</v>
      </c>
      <c r="D133" s="5">
        <f>D132-C132</f>
        <v>33168</v>
      </c>
      <c r="E133" s="5">
        <f>E132-D132</f>
        <v>24939</v>
      </c>
      <c r="F133" s="5">
        <f>F132-E132</f>
        <v>20630</v>
      </c>
      <c r="G133" s="5">
        <f>G132-F132</f>
        <v>28186</v>
      </c>
      <c r="H133" s="5">
        <f>H132-G132</f>
        <v>25205</v>
      </c>
      <c r="I133" s="5">
        <f>I132-H132</f>
        <v>28906</v>
      </c>
      <c r="J133" s="5">
        <f>J132-I132</f>
        <v>33856</v>
      </c>
      <c r="K133" s="6">
        <f>K132-J132</f>
        <v>40915</v>
      </c>
      <c r="L133" s="6">
        <f>L132-K132</f>
        <v>56037</v>
      </c>
      <c r="M133" s="5">
        <f>M132-L132</f>
        <v>62081</v>
      </c>
    </row>
    <row r="134" spans="1:13" ht="12.75">
      <c r="A134" s="7" t="s">
        <v>3</v>
      </c>
      <c r="B134" s="5"/>
      <c r="C134" s="5">
        <f>100*C133/B132</f>
        <v>0.6277165491933514</v>
      </c>
      <c r="D134" s="5">
        <f>100*D133/C132</f>
        <v>0.7461315011779781</v>
      </c>
      <c r="E134" s="5">
        <f>100*E133/D132</f>
        <v>0.5568609290125682</v>
      </c>
      <c r="F134" s="5">
        <f>100*F133/E132</f>
        <v>0.45809466371899143</v>
      </c>
      <c r="G134" s="5">
        <f>100*G133/F132</f>
        <v>0.6230236252079435</v>
      </c>
      <c r="H134" s="5">
        <f>100*H133/G132</f>
        <v>0.5536820017872472</v>
      </c>
      <c r="I134" s="5">
        <f>100*I133/H132</f>
        <v>0.6314859975746359</v>
      </c>
      <c r="J134" s="5">
        <f>100*J133/I132</f>
        <v>0.7349833263249118</v>
      </c>
      <c r="K134" s="6">
        <f>100*K133/J132</f>
        <v>0.8817471761569874</v>
      </c>
      <c r="L134" s="6">
        <f>100*L133/K132</f>
        <v>1.1970817327596261</v>
      </c>
      <c r="M134" s="5">
        <f>100*M133/L132</f>
        <v>1.3105078959573129</v>
      </c>
    </row>
    <row r="135" spans="1:13" ht="12.75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5"/>
    </row>
    <row r="136" spans="1:13" ht="12.75">
      <c r="A136" s="3" t="s">
        <v>36</v>
      </c>
      <c r="B136" s="5">
        <v>7096465</v>
      </c>
      <c r="C136" s="5">
        <v>7123537</v>
      </c>
      <c r="D136" s="5">
        <v>7164444</v>
      </c>
      <c r="E136" s="5">
        <v>7204055</v>
      </c>
      <c r="F136" s="5">
        <v>7255653</v>
      </c>
      <c r="G136" s="5">
        <v>7313853</v>
      </c>
      <c r="H136" s="5">
        <v>7364148</v>
      </c>
      <c r="I136" s="5">
        <v>7415102</v>
      </c>
      <c r="J136" s="5">
        <v>7459128</v>
      </c>
      <c r="K136" s="6">
        <v>7508739</v>
      </c>
      <c r="L136" s="6">
        <v>7593494</v>
      </c>
      <c r="M136" s="5">
        <v>7700202</v>
      </c>
    </row>
    <row r="137" spans="1:13" ht="12.75">
      <c r="A137" s="7" t="s">
        <v>2</v>
      </c>
      <c r="B137" s="5"/>
      <c r="C137" s="5">
        <f>C136-B136</f>
        <v>27072</v>
      </c>
      <c r="D137" s="5">
        <f>D136-C136</f>
        <v>40907</v>
      </c>
      <c r="E137" s="5">
        <f>E136-D136</f>
        <v>39611</v>
      </c>
      <c r="F137" s="5">
        <f>F136-E136</f>
        <v>51598</v>
      </c>
      <c r="G137" s="5">
        <f>G136-F136</f>
        <v>58200</v>
      </c>
      <c r="H137" s="5">
        <f>H136-G136</f>
        <v>50295</v>
      </c>
      <c r="I137" s="5">
        <f>I136-H136</f>
        <v>50954</v>
      </c>
      <c r="J137" s="5">
        <f>J136-I136</f>
        <v>44026</v>
      </c>
      <c r="K137" s="6">
        <f>K136-J136</f>
        <v>49611</v>
      </c>
      <c r="L137" s="6">
        <f>L136-K136</f>
        <v>84755</v>
      </c>
      <c r="M137" s="5">
        <f>M136-L136</f>
        <v>106708</v>
      </c>
    </row>
    <row r="138" spans="1:13" ht="12.75">
      <c r="A138" s="7" t="s">
        <v>3</v>
      </c>
      <c r="B138" s="5"/>
      <c r="C138" s="5">
        <f>100*C137/B136</f>
        <v>0.38148571154793265</v>
      </c>
      <c r="D138" s="5">
        <f>100*D137/C136</f>
        <v>0.5742512462558979</v>
      </c>
      <c r="E138" s="5">
        <f>100*E137/D136</f>
        <v>0.552883098814088</v>
      </c>
      <c r="F138" s="5">
        <f>100*F137/E136</f>
        <v>0.7162355090292898</v>
      </c>
      <c r="G138" s="5">
        <f>100*G137/F136</f>
        <v>0.802133178088864</v>
      </c>
      <c r="H138" s="5">
        <f>100*H137/G136</f>
        <v>0.6876676356497731</v>
      </c>
      <c r="I138" s="5">
        <f>100*I137/H136</f>
        <v>0.6919198256200174</v>
      </c>
      <c r="J138" s="5">
        <f>100*J137/I136</f>
        <v>0.5937342466765798</v>
      </c>
      <c r="K138" s="6">
        <f>100*K137/J136</f>
        <v>0.6651045537762591</v>
      </c>
      <c r="L138" s="6">
        <f>100*L137/K136</f>
        <v>1.1287514454823906</v>
      </c>
      <c r="M138" s="5">
        <f>100*M137/L136</f>
        <v>1.4052556043370812</v>
      </c>
    </row>
  </sheetData>
  <mergeCells count="1">
    <mergeCell ref="A1:M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 </cp:lastModifiedBy>
  <dcterms:created xsi:type="dcterms:W3CDTF">2009-04-16T08:32:49Z</dcterms:created>
  <dcterms:modified xsi:type="dcterms:W3CDTF">2009-09-29T18:32:16Z</dcterms:modified>
  <cp:category/>
  <cp:version/>
  <cp:contentType/>
  <cp:contentStatus/>
  <cp:revision>33</cp:revision>
</cp:coreProperties>
</file>